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X59vOdecNjcx8aD5iz+HmAXu6guRjyFdeXDKx397qHJwi1FlcmvtSinestvUWs2a+LdR6JMsv97SurksMpaWBA==" workbookSaltValue="4BWCzPcG+SEkvGfTCC0c8A==" workbookSpinCount="100000" lockStructure="1"/>
  <bookViews>
    <workbookView xWindow="240" yWindow="225" windowWidth="14805" windowHeight="7890"/>
  </bookViews>
  <sheets>
    <sheet name="Stundennachweis" sheetId="1" r:id="rId1"/>
    <sheet name="Tabelle3" sheetId="3" state="hidden" r:id="rId2"/>
    <sheet name="Tabelle1" sheetId="4" state="hidden" r:id="rId3"/>
  </sheets>
  <calcPr calcId="162913"/>
</workbook>
</file>

<file path=xl/calcChain.xml><?xml version="1.0" encoding="utf-8"?>
<calcChain xmlns="http://schemas.openxmlformats.org/spreadsheetml/2006/main">
  <c r="G11" i="1" l="1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V3" i="4"/>
  <c r="AW3" i="4"/>
  <c r="AX3" i="4"/>
  <c r="AY3" i="4"/>
  <c r="AZ3" i="4"/>
  <c r="BA3" i="4"/>
  <c r="BB3" i="4"/>
  <c r="BC3" i="4"/>
  <c r="BD3" i="4"/>
  <c r="BE3" i="4"/>
  <c r="BF3" i="4"/>
  <c r="BG3" i="4"/>
  <c r="BH3" i="4"/>
  <c r="BI3" i="4"/>
  <c r="B3" i="4"/>
  <c r="L30" i="3" l="1"/>
  <c r="L31" i="3"/>
  <c r="L2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1" i="3"/>
  <c r="M1" i="3" s="1"/>
  <c r="A14" i="1" s="1"/>
  <c r="D19" i="3"/>
  <c r="D27" i="3"/>
  <c r="H2" i="3"/>
  <c r="H3" i="3"/>
  <c r="H4" i="3"/>
  <c r="H5" i="3"/>
  <c r="H6" i="3"/>
  <c r="H7" i="3"/>
  <c r="H8" i="3"/>
  <c r="H9" i="3"/>
  <c r="H10" i="3"/>
  <c r="H11" i="3"/>
  <c r="H12" i="3"/>
  <c r="H1" i="3"/>
  <c r="M26" i="3" l="1"/>
  <c r="A39" i="1" s="1"/>
  <c r="M22" i="3"/>
  <c r="A35" i="1" s="1"/>
  <c r="M18" i="3"/>
  <c r="A31" i="1" s="1"/>
  <c r="M16" i="3"/>
  <c r="M12" i="3"/>
  <c r="A25" i="1" s="1"/>
  <c r="M8" i="3"/>
  <c r="M6" i="3"/>
  <c r="A19" i="1" s="1"/>
  <c r="M4" i="3"/>
  <c r="A17" i="1" s="1"/>
  <c r="M2" i="3"/>
  <c r="A15" i="1" s="1"/>
  <c r="M29" i="3"/>
  <c r="M27" i="3"/>
  <c r="A40" i="1" s="1"/>
  <c r="M25" i="3"/>
  <c r="M23" i="3"/>
  <c r="A36" i="1" s="1"/>
  <c r="M21" i="3"/>
  <c r="M19" i="3"/>
  <c r="A32" i="1" s="1"/>
  <c r="M17" i="3"/>
  <c r="A30" i="1" s="1"/>
  <c r="M15" i="3"/>
  <c r="A28" i="1" s="1"/>
  <c r="M13" i="3"/>
  <c r="A26" i="1" s="1"/>
  <c r="M11" i="3"/>
  <c r="A24" i="1" s="1"/>
  <c r="M9" i="3"/>
  <c r="M7" i="3"/>
  <c r="A20" i="1" s="1"/>
  <c r="M5" i="3"/>
  <c r="A18" i="1" s="1"/>
  <c r="M3" i="3"/>
  <c r="A16" i="1" s="1"/>
  <c r="M31" i="3"/>
  <c r="M28" i="3"/>
  <c r="M24" i="3"/>
  <c r="A37" i="1" s="1"/>
  <c r="M20" i="3"/>
  <c r="A33" i="1" s="1"/>
  <c r="M14" i="3"/>
  <c r="A27" i="1" s="1"/>
  <c r="M10" i="3"/>
  <c r="A23" i="1" s="1"/>
  <c r="M30" i="3"/>
  <c r="A43" i="1" s="1"/>
  <c r="A41" i="1"/>
  <c r="A29" i="1"/>
  <c r="A21" i="1"/>
  <c r="A42" i="1"/>
  <c r="A38" i="1"/>
  <c r="A34" i="1"/>
  <c r="A22" i="1"/>
  <c r="A44" i="1"/>
  <c r="H45" i="1"/>
  <c r="H46" i="1" s="1"/>
  <c r="I45" i="1"/>
</calcChain>
</file>

<file path=xl/comments1.xml><?xml version="1.0" encoding="utf-8"?>
<comments xmlns="http://schemas.openxmlformats.org/spreadsheetml/2006/main">
  <authors>
    <author>Autor</author>
  </authors>
  <commentList>
    <comment ref="H46" authorId="0" shapeId="0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Zwecks Abgleich zu Anbgabe "Anteilig im Projekt"</t>
        </r>
      </text>
    </comment>
  </commentList>
</comments>
</file>

<file path=xl/sharedStrings.xml><?xml version="1.0" encoding="utf-8"?>
<sst xmlns="http://schemas.openxmlformats.org/spreadsheetml/2006/main" count="119" uniqueCount="57">
  <si>
    <t>Zuwendungsempfänger</t>
  </si>
  <si>
    <t>Monat</t>
  </si>
  <si>
    <t xml:space="preserve">Projektbezeichnung lt. Zuwendungsbescheid </t>
  </si>
  <si>
    <t>Durchführungszeitraum</t>
  </si>
  <si>
    <t>Jahr</t>
  </si>
  <si>
    <t>Ort, Datum</t>
  </si>
  <si>
    <t xml:space="preserve">Ort, Datum </t>
  </si>
  <si>
    <t>Mitarbeiter ggfs. Personalnr.</t>
  </si>
  <si>
    <t>Stundennachweis für im Projekt eingesetztes Personal</t>
  </si>
  <si>
    <t>Unterschrift Mitarbeiter</t>
  </si>
  <si>
    <t>Unterschrift und Stempel zeichnungsberechtigte Person des Zuwendungsempfängers</t>
  </si>
  <si>
    <t>Total</t>
  </si>
  <si>
    <t>Prozentsatz</t>
  </si>
  <si>
    <t>Stunden im Projekt</t>
  </si>
  <si>
    <t>Tätigkeit im Projekt</t>
  </si>
  <si>
    <t>Projekt-AP</t>
  </si>
  <si>
    <t>Februar</t>
  </si>
  <si>
    <t xml:space="preserve">Ich versichere die Richtigkeit der Angaben.Mir ist bekannt, dass alle in diesem Formular getätigten Angaben und Erklärungen subventionserhebliche Tatsachen im Sinne von § 264 StGB sind und ein Subventionsbetrug nach § 264 StGB strafbar ist. </t>
  </si>
  <si>
    <t>Tag</t>
  </si>
  <si>
    <t>Januar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</si>
  <si>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</si>
  <si>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</si>
  <si>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</si>
  <si>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</si>
  <si>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</si>
  <si>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</si>
  <si>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</si>
  <si>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</si>
  <si>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</si>
  <si>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</si>
  <si>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vertragl. durchschnittl. Tagesarbeitszeit</t>
  </si>
  <si>
    <t>Bundesland</t>
  </si>
  <si>
    <t>Baden-Württemberg</t>
  </si>
  <si>
    <t>Bayern ohne Mariä Himmelfahrt</t>
  </si>
  <si>
    <t>Bayern mit Mariä Himmelfahrt</t>
  </si>
  <si>
    <t>Bayern (nur Augsburg)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</si>
  <si>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</si>
  <si>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</si>
  <si>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</si>
  <si>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</si>
  <si>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</si>
  <si>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</si>
  <si>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</si>
  <si>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</si>
  <si>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</si>
  <si>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</si>
  <si>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 ohne Fronleichnam</t>
  </si>
  <si>
    <t>Sachsen mit Fronleichnam</t>
  </si>
  <si>
    <t>Sachsen-Anhalt</t>
  </si>
  <si>
    <t>Schleswig-Holstein</t>
  </si>
  <si>
    <t>Thüringen ohne Fronleichnam</t>
  </si>
  <si>
    <t>Thüringen mit Fronleichnam</t>
  </si>
  <si>
    <t>Bundesland (für Zählung Feiertage)</t>
  </si>
  <si>
    <t>max. gesetzliche Arbeitszeit</t>
  </si>
  <si>
    <t>Monatlicher Stundensatz lt. Anlage A6 (EUR/h)</t>
  </si>
  <si>
    <t>21.1.X</t>
  </si>
  <si>
    <t>Aktenzeichen (gem. ZWB)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</si>
</sst>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#,##0.00\ &quot;€&quot;;\-#,##0.00\ &quot;€&quot;"/>
    <numFmt numFmtId="164" formatCode="0.0"/>
    <numFmt numFmtId="165" formatCode="ddd\,\ dd"/>
    <numFmt numFmtId="166" formatCode="0\ &quot;Stunden je Tag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9"/>
      <color theme="1"/>
      <name val="Times New Roman"/>
      <family val="1"/>
    </font>
    <font>
      <b/>
      <sz val="8"/>
      <color rgb="FF111111"/>
      <name val="Verdana"/>
      <family val="2"/>
    </font>
    <font>
      <sz val="8"/>
      <color rgb="FF111111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E8FF"/>
        <bgColor indexed="64"/>
      </patternFill>
    </fill>
    <fill>
      <patternFill patternType="solid">
        <fgColor rgb="FFF0F4FF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4" fillId="0" borderId="10" xfId="0" applyFont="1" applyBorder="1"/>
    <xf numFmtId="0" fontId="3" fillId="3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7" fontId="7" fillId="0" borderId="10" xfId="0" applyNumberFormat="1" applyFont="1" applyBorder="1"/>
    <xf numFmtId="0" fontId="7" fillId="4" borderId="10" xfId="0" applyFont="1" applyFill="1" applyBorder="1"/>
    <xf numFmtId="0" fontId="3" fillId="4" borderId="10" xfId="0" applyFont="1" applyFill="1" applyBorder="1"/>
    <xf numFmtId="0" fontId="2" fillId="0" borderId="0" xfId="0" applyFont="1" applyFill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14" fontId="0" fillId="0" borderId="0" xfId="0" applyNumberFormat="1"/>
    <xf numFmtId="165" fontId="6" fillId="0" borderId="10" xfId="0" applyNumberFormat="1" applyFont="1" applyFill="1" applyBorder="1" applyAlignment="1">
      <alignment horizontal="center" vertical="center"/>
    </xf>
    <xf numFmtId="0" fontId="11" fillId="6" borderId="0" xfId="0" applyFont="1" applyFill="1" applyAlignment="1">
      <alignment horizontal="center" vertical="center" wrapText="1"/>
    </xf>
    <xf numFmtId="0" fontId="12" fillId="7" borderId="0" xfId="0" applyFont="1" applyFill="1" applyAlignment="1">
      <alignment horizontal="center" vertical="top" wrapText="1"/>
    </xf>
    <xf numFmtId="0" fontId="12" fillId="8" borderId="0" xfId="0" applyFont="1" applyFill="1" applyAlignment="1">
      <alignment horizontal="center" vertical="top" wrapText="1"/>
    </xf>
    <xf numFmtId="164" fontId="3" fillId="4" borderId="10" xfId="0" applyNumberFormat="1" applyFont="1" applyFill="1" applyBorder="1" applyAlignment="1">
      <alignment horizontal="center"/>
    </xf>
    <xf numFmtId="164" fontId="4" fillId="0" borderId="10" xfId="0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6" fillId="0" borderId="10" xfId="0" applyFont="1" applyFill="1" applyBorder="1" applyAlignment="1">
      <alignment horizontal="center" wrapText="1"/>
    </xf>
    <xf numFmtId="0" fontId="7" fillId="4" borderId="10" xfId="0" applyFont="1" applyFill="1" applyBorder="1" applyAlignment="1">
      <alignment horizontal="center" wrapText="1"/>
    </xf>
    <xf numFmtId="0" fontId="2" fillId="0" borderId="8" xfId="0" applyFont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9" fontId="3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164" fontId="3" fillId="3" borderId="10" xfId="0" applyNumberFormat="1" applyFont="1" applyFill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 vertical="center" wrapText="1"/>
    </xf>
    <xf numFmtId="166" fontId="4" fillId="0" borderId="14" xfId="0" applyNumberFormat="1" applyFont="1" applyBorder="1" applyAlignment="1">
      <alignment horizontal="center" vertical="center" wrapText="1"/>
    </xf>
    <xf numFmtId="166" fontId="4" fillId="0" borderId="15" xfId="0" applyNumberFormat="1" applyFont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1" fontId="3" fillId="0" borderId="4" xfId="0" applyNumberFormat="1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/>
    </xf>
  </cellXfs>
  <cellStyles count="1">
    <cellStyle name="Standard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38"/>
  <sheetViews>
    <sheetView tabSelected="1" view="pageLayout" zoomScaleNormal="100" workbookViewId="0">
      <selection activeCell="G18" sqref="G18"/>
    </sheetView>
  </sheetViews>
  <sheetFormatPr baseColWidth="10" defaultColWidth="9.140625" defaultRowHeight="15" x14ac:dyDescent="0.25"/>
  <cols>
    <col min="1" max="1" width="10" style="1" customWidth="1"/>
    <col min="2" max="2" width="6.5703125" style="1" customWidth="1"/>
    <col min="3" max="8" width="9.5703125" style="1" customWidth="1"/>
    <col min="9" max="9" width="8.140625" style="1" customWidth="1"/>
    <col min="10" max="10" width="2.42578125" style="1" customWidth="1"/>
    <col min="11" max="16384" width="9.140625" style="1"/>
  </cols>
  <sheetData>
    <row r="1" spans="1:9" ht="15.75" x14ac:dyDescent="0.25">
      <c r="A1" s="42" t="s">
        <v>8</v>
      </c>
      <c r="B1" s="42"/>
      <c r="C1" s="42"/>
      <c r="D1" s="42"/>
      <c r="E1" s="42"/>
      <c r="F1" s="42"/>
      <c r="G1" s="42"/>
      <c r="H1" s="42"/>
      <c r="I1" s="42"/>
    </row>
    <row r="2" spans="1:9" ht="6" customHeight="1" thickBot="1" x14ac:dyDescent="0.3"/>
    <row r="3" spans="1:9" ht="15.75" thickBot="1" x14ac:dyDescent="0.3">
      <c r="A3" s="56" t="s">
        <v>56</v>
      </c>
      <c r="B3" s="57"/>
      <c r="C3" s="57"/>
      <c r="D3" s="57"/>
      <c r="E3" s="58"/>
      <c r="F3" s="46" t="s">
        <v>55</v>
      </c>
      <c r="G3" s="47"/>
      <c r="H3" s="47"/>
      <c r="I3" s="48"/>
    </row>
    <row r="4" spans="1:9" ht="15.75" thickBot="1" x14ac:dyDescent="0.3">
      <c r="A4" s="26" t="s">
        <v>0</v>
      </c>
      <c r="B4" s="27"/>
      <c r="C4" s="27"/>
      <c r="D4" s="27"/>
      <c r="E4" s="28"/>
      <c r="F4" s="49"/>
      <c r="G4" s="50"/>
      <c r="H4" s="50"/>
      <c r="I4" s="51"/>
    </row>
    <row r="5" spans="1:9" ht="15.75" thickBot="1" x14ac:dyDescent="0.3">
      <c r="A5" s="26" t="s">
        <v>2</v>
      </c>
      <c r="B5" s="27"/>
      <c r="C5" s="27"/>
      <c r="D5" s="27"/>
      <c r="E5" s="28"/>
      <c r="F5" s="49"/>
      <c r="G5" s="50"/>
      <c r="H5" s="50"/>
      <c r="I5" s="51"/>
    </row>
    <row r="6" spans="1:9" ht="15.75" thickBot="1" x14ac:dyDescent="0.3">
      <c r="A6" s="26" t="s">
        <v>7</v>
      </c>
      <c r="B6" s="27"/>
      <c r="C6" s="27"/>
      <c r="D6" s="27"/>
      <c r="E6" s="28"/>
      <c r="F6" s="49"/>
      <c r="G6" s="50"/>
      <c r="H6" s="50"/>
      <c r="I6" s="51"/>
    </row>
    <row r="7" spans="1:9" ht="15.75" thickBot="1" x14ac:dyDescent="0.3">
      <c r="A7" s="26" t="s">
        <v>54</v>
      </c>
      <c r="B7" s="27"/>
      <c r="C7" s="27"/>
      <c r="D7" s="27"/>
      <c r="E7" s="28"/>
      <c r="F7" s="49"/>
      <c r="G7" s="50"/>
      <c r="H7" s="50"/>
      <c r="I7" s="51"/>
    </row>
    <row r="8" spans="1:9" ht="15.75" thickBot="1" x14ac:dyDescent="0.3">
      <c r="A8" s="26" t="s">
        <v>52</v>
      </c>
      <c r="B8" s="27"/>
      <c r="C8" s="27"/>
      <c r="D8" s="27"/>
      <c r="E8" s="28"/>
      <c r="F8" s="49" t="s">
        <v>37</v>
      </c>
      <c r="G8" s="50"/>
      <c r="H8" s="50"/>
      <c r="I8" s="51"/>
    </row>
    <row r="9" spans="1:9" ht="15.75" customHeight="1" thickBot="1" x14ac:dyDescent="0.3">
      <c r="A9" s="26" t="s">
        <v>30</v>
      </c>
      <c r="B9" s="27"/>
      <c r="C9" s="27"/>
      <c r="D9" s="27"/>
      <c r="E9" s="28"/>
      <c r="F9" s="53">
        <v>8</v>
      </c>
      <c r="G9" s="54"/>
      <c r="H9" s="54"/>
      <c r="I9" s="55"/>
    </row>
    <row r="10" spans="1:9" ht="15.75" thickBot="1" x14ac:dyDescent="0.3">
      <c r="A10" s="61" t="s">
        <v>3</v>
      </c>
      <c r="B10" s="61"/>
      <c r="C10" s="61"/>
      <c r="D10" s="59">
        <v>2021</v>
      </c>
      <c r="E10" s="60"/>
      <c r="F10" s="2" t="s">
        <v>4</v>
      </c>
      <c r="G10" s="44" t="s">
        <v>24</v>
      </c>
      <c r="H10" s="45"/>
      <c r="I10" s="3" t="s">
        <v>1</v>
      </c>
    </row>
    <row r="11" spans="1:9" s="4" customFormat="1" ht="15" customHeight="1" thickBot="1" x14ac:dyDescent="0.25">
      <c r="A11" s="33" t="s">
        <v>53</v>
      </c>
      <c r="B11" s="34"/>
      <c r="C11" s="34"/>
      <c r="D11" s="34"/>
      <c r="E11" s="34"/>
      <c r="F11" s="35"/>
      <c r="G11" s="36">
        <f>INDEX(Tabelle1!A3:BI23,MATCH(Stundennachweis!F8,Tabelle1!A3:A23,0),MATCH(Stundennachweis!G10&amp;Stundennachweis!D10,Tabelle1!A3:BI3,0))*F9</f>
        <v>176</v>
      </c>
      <c r="H11" s="37"/>
      <c r="I11" s="11"/>
    </row>
    <row r="12" spans="1:9" s="15" customFormat="1" ht="5.0999999999999996" customHeight="1" x14ac:dyDescent="0.2">
      <c r="A12" s="10"/>
      <c r="B12" s="10"/>
      <c r="C12" s="10"/>
      <c r="D12" s="10"/>
      <c r="E12" s="10"/>
      <c r="F12" s="10"/>
      <c r="G12" s="10"/>
      <c r="H12" s="10"/>
      <c r="I12" s="10"/>
    </row>
    <row r="13" spans="1:9" s="4" customFormat="1" ht="12.75" customHeight="1" x14ac:dyDescent="0.2">
      <c r="A13" s="9" t="s">
        <v>18</v>
      </c>
      <c r="B13" s="62" t="s">
        <v>14</v>
      </c>
      <c r="C13" s="62"/>
      <c r="D13" s="62"/>
      <c r="E13" s="62"/>
      <c r="F13" s="62"/>
      <c r="G13" s="18" t="s">
        <v>15</v>
      </c>
      <c r="H13" s="43" t="s">
        <v>13</v>
      </c>
      <c r="I13" s="43"/>
    </row>
    <row r="14" spans="1:9" s="4" customFormat="1" ht="12.75" x14ac:dyDescent="0.2">
      <c r="A14" s="20">
        <f>Tabelle3!M1</f>
        <v>44378</v>
      </c>
      <c r="B14" s="30"/>
      <c r="C14" s="30"/>
      <c r="D14" s="30"/>
      <c r="E14" s="30"/>
      <c r="F14" s="30"/>
      <c r="G14" s="8"/>
      <c r="H14" s="25">
        <v>0</v>
      </c>
      <c r="I14" s="25"/>
    </row>
    <row r="15" spans="1:9" s="4" customFormat="1" ht="12.75" x14ac:dyDescent="0.2">
      <c r="A15" s="20">
        <f>Tabelle3!M2</f>
        <v>44379</v>
      </c>
      <c r="B15" s="30"/>
      <c r="C15" s="30"/>
      <c r="D15" s="30"/>
      <c r="E15" s="30"/>
      <c r="F15" s="30"/>
      <c r="G15" s="8"/>
      <c r="H15" s="25">
        <v>0</v>
      </c>
      <c r="I15" s="25"/>
    </row>
    <row r="16" spans="1:9" s="4" customFormat="1" ht="12.75" x14ac:dyDescent="0.2">
      <c r="A16" s="20">
        <f>Tabelle3!M3</f>
        <v>44380</v>
      </c>
      <c r="B16" s="30"/>
      <c r="C16" s="30"/>
      <c r="D16" s="30"/>
      <c r="E16" s="30"/>
      <c r="F16" s="30"/>
      <c r="G16" s="8"/>
      <c r="H16" s="25">
        <v>0</v>
      </c>
      <c r="I16" s="25"/>
    </row>
    <row r="17" spans="1:9" s="4" customFormat="1" ht="12.75" x14ac:dyDescent="0.2">
      <c r="A17" s="20">
        <f>Tabelle3!M4</f>
        <v>44381</v>
      </c>
      <c r="B17" s="30"/>
      <c r="C17" s="30"/>
      <c r="D17" s="30"/>
      <c r="E17" s="30"/>
      <c r="F17" s="30"/>
      <c r="G17" s="8"/>
      <c r="H17" s="25">
        <v>0</v>
      </c>
      <c r="I17" s="25"/>
    </row>
    <row r="18" spans="1:9" s="4" customFormat="1" ht="12.75" x14ac:dyDescent="0.2">
      <c r="A18" s="20">
        <f>Tabelle3!M5</f>
        <v>44382</v>
      </c>
      <c r="B18" s="30"/>
      <c r="C18" s="30"/>
      <c r="D18" s="30"/>
      <c r="E18" s="30"/>
      <c r="F18" s="30"/>
      <c r="G18" s="8"/>
      <c r="H18" s="25">
        <v>0</v>
      </c>
      <c r="I18" s="25"/>
    </row>
    <row r="19" spans="1:9" s="4" customFormat="1" ht="12.75" x14ac:dyDescent="0.2">
      <c r="A19" s="20">
        <f>Tabelle3!M6</f>
        <v>44383</v>
      </c>
      <c r="B19" s="30"/>
      <c r="C19" s="30"/>
      <c r="D19" s="30"/>
      <c r="E19" s="30"/>
      <c r="F19" s="30"/>
      <c r="G19" s="8"/>
      <c r="H19" s="25">
        <v>0</v>
      </c>
      <c r="I19" s="25"/>
    </row>
    <row r="20" spans="1:9" s="4" customFormat="1" ht="12.75" x14ac:dyDescent="0.2">
      <c r="A20" s="20">
        <f>Tabelle3!M7</f>
        <v>44384</v>
      </c>
      <c r="B20" s="52"/>
      <c r="C20" s="30"/>
      <c r="D20" s="30"/>
      <c r="E20" s="30"/>
      <c r="F20" s="30"/>
      <c r="G20" s="8"/>
      <c r="H20" s="25">
        <v>0</v>
      </c>
      <c r="I20" s="25"/>
    </row>
    <row r="21" spans="1:9" s="4" customFormat="1" ht="12.75" x14ac:dyDescent="0.2">
      <c r="A21" s="20">
        <f>Tabelle3!M8</f>
        <v>44385</v>
      </c>
      <c r="B21" s="30"/>
      <c r="C21" s="30"/>
      <c r="D21" s="30"/>
      <c r="E21" s="30"/>
      <c r="F21" s="30"/>
      <c r="G21" s="8"/>
      <c r="H21" s="25">
        <v>0</v>
      </c>
      <c r="I21" s="25"/>
    </row>
    <row r="22" spans="1:9" s="4" customFormat="1" ht="12.75" x14ac:dyDescent="0.2">
      <c r="A22" s="20">
        <f>Tabelle3!M9</f>
        <v>44386</v>
      </c>
      <c r="B22" s="30"/>
      <c r="C22" s="30"/>
      <c r="D22" s="30"/>
      <c r="E22" s="30"/>
      <c r="F22" s="30"/>
      <c r="G22" s="8"/>
      <c r="H22" s="25">
        <v>0</v>
      </c>
      <c r="I22" s="25"/>
    </row>
    <row r="23" spans="1:9" s="4" customFormat="1" ht="12.75" x14ac:dyDescent="0.2">
      <c r="A23" s="20">
        <f>Tabelle3!M10</f>
        <v>44387</v>
      </c>
      <c r="B23" s="30"/>
      <c r="C23" s="30"/>
      <c r="D23" s="30"/>
      <c r="E23" s="30"/>
      <c r="F23" s="30"/>
      <c r="G23" s="8"/>
      <c r="H23" s="25">
        <v>0</v>
      </c>
      <c r="I23" s="25"/>
    </row>
    <row r="24" spans="1:9" s="4" customFormat="1" ht="12.75" x14ac:dyDescent="0.2">
      <c r="A24" s="20">
        <f>Tabelle3!M11</f>
        <v>44388</v>
      </c>
      <c r="B24" s="30"/>
      <c r="C24" s="30"/>
      <c r="D24" s="30"/>
      <c r="E24" s="30"/>
      <c r="F24" s="30"/>
      <c r="G24" s="8"/>
      <c r="H24" s="25">
        <v>0</v>
      </c>
      <c r="I24" s="25"/>
    </row>
    <row r="25" spans="1:9" s="4" customFormat="1" ht="12.75" x14ac:dyDescent="0.2">
      <c r="A25" s="20">
        <f>Tabelle3!M12</f>
        <v>44389</v>
      </c>
      <c r="B25" s="30"/>
      <c r="C25" s="30"/>
      <c r="D25" s="30"/>
      <c r="E25" s="30"/>
      <c r="F25" s="30"/>
      <c r="G25" s="8"/>
      <c r="H25" s="25">
        <v>0</v>
      </c>
      <c r="I25" s="25"/>
    </row>
    <row r="26" spans="1:9" s="4" customFormat="1" ht="12.75" x14ac:dyDescent="0.2">
      <c r="A26" s="20">
        <f>Tabelle3!M13</f>
        <v>44390</v>
      </c>
      <c r="B26" s="30"/>
      <c r="C26" s="30"/>
      <c r="D26" s="30"/>
      <c r="E26" s="30"/>
      <c r="F26" s="30"/>
      <c r="G26" s="8"/>
      <c r="H26" s="25">
        <v>0</v>
      </c>
      <c r="I26" s="25"/>
    </row>
    <row r="27" spans="1:9" s="4" customFormat="1" ht="12.75" x14ac:dyDescent="0.2">
      <c r="A27" s="20">
        <f>Tabelle3!M14</f>
        <v>44391</v>
      </c>
      <c r="B27" s="30"/>
      <c r="C27" s="30"/>
      <c r="D27" s="30"/>
      <c r="E27" s="30"/>
      <c r="F27" s="30"/>
      <c r="G27" s="8"/>
      <c r="H27" s="25">
        <v>0</v>
      </c>
      <c r="I27" s="25"/>
    </row>
    <row r="28" spans="1:9" s="4" customFormat="1" ht="12.75" x14ac:dyDescent="0.2">
      <c r="A28" s="20">
        <f>Tabelle3!M15</f>
        <v>44392</v>
      </c>
      <c r="B28" s="30"/>
      <c r="C28" s="30"/>
      <c r="D28" s="30"/>
      <c r="E28" s="30"/>
      <c r="F28" s="30"/>
      <c r="G28" s="8"/>
      <c r="H28" s="25">
        <v>0</v>
      </c>
      <c r="I28" s="25"/>
    </row>
    <row r="29" spans="1:9" s="4" customFormat="1" ht="12.75" customHeight="1" x14ac:dyDescent="0.2">
      <c r="A29" s="20">
        <f>Tabelle3!M16</f>
        <v>44393</v>
      </c>
      <c r="B29" s="30"/>
      <c r="C29" s="30"/>
      <c r="D29" s="30"/>
      <c r="E29" s="30"/>
      <c r="F29" s="30"/>
      <c r="G29" s="8"/>
      <c r="H29" s="25">
        <v>0</v>
      </c>
      <c r="I29" s="25"/>
    </row>
    <row r="30" spans="1:9" s="4" customFormat="1" ht="12.75" customHeight="1" x14ac:dyDescent="0.2">
      <c r="A30" s="20">
        <f>Tabelle3!M17</f>
        <v>44394</v>
      </c>
      <c r="B30" s="30"/>
      <c r="C30" s="30"/>
      <c r="D30" s="30"/>
      <c r="E30" s="30"/>
      <c r="F30" s="30"/>
      <c r="G30" s="8"/>
      <c r="H30" s="25">
        <v>0</v>
      </c>
      <c r="I30" s="25"/>
    </row>
    <row r="31" spans="1:9" s="4" customFormat="1" ht="12.75" customHeight="1" x14ac:dyDescent="0.2">
      <c r="A31" s="20">
        <f>Tabelle3!M18</f>
        <v>44395</v>
      </c>
      <c r="B31" s="30"/>
      <c r="C31" s="30"/>
      <c r="D31" s="30"/>
      <c r="E31" s="30"/>
      <c r="F31" s="30"/>
      <c r="G31" s="8"/>
      <c r="H31" s="25">
        <v>0</v>
      </c>
      <c r="I31" s="25"/>
    </row>
    <row r="32" spans="1:9" s="4" customFormat="1" ht="12.75" customHeight="1" x14ac:dyDescent="0.2">
      <c r="A32" s="20">
        <f>Tabelle3!M19</f>
        <v>44396</v>
      </c>
      <c r="B32" s="30"/>
      <c r="C32" s="30"/>
      <c r="D32" s="30"/>
      <c r="E32" s="30"/>
      <c r="F32" s="30"/>
      <c r="G32" s="8"/>
      <c r="H32" s="25">
        <v>0</v>
      </c>
      <c r="I32" s="25"/>
    </row>
    <row r="33" spans="1:10" s="4" customFormat="1" ht="12.75" customHeight="1" x14ac:dyDescent="0.2">
      <c r="A33" s="20">
        <f>Tabelle3!M20</f>
        <v>44397</v>
      </c>
      <c r="B33" s="30"/>
      <c r="C33" s="30"/>
      <c r="D33" s="30"/>
      <c r="E33" s="30"/>
      <c r="F33" s="30"/>
      <c r="G33" s="8"/>
      <c r="H33" s="25">
        <v>0</v>
      </c>
      <c r="I33" s="25"/>
    </row>
    <row r="34" spans="1:10" s="4" customFormat="1" ht="12.75" x14ac:dyDescent="0.2">
      <c r="A34" s="20">
        <f>Tabelle3!M21</f>
        <v>44398</v>
      </c>
      <c r="B34" s="30"/>
      <c r="C34" s="30"/>
      <c r="D34" s="30"/>
      <c r="E34" s="30"/>
      <c r="F34" s="30"/>
      <c r="G34" s="8"/>
      <c r="H34" s="25">
        <v>0</v>
      </c>
      <c r="I34" s="25"/>
    </row>
    <row r="35" spans="1:10" s="4" customFormat="1" ht="12.75" x14ac:dyDescent="0.2">
      <c r="A35" s="20">
        <f>Tabelle3!M22</f>
        <v>44399</v>
      </c>
      <c r="B35" s="30"/>
      <c r="C35" s="30"/>
      <c r="D35" s="30"/>
      <c r="E35" s="30"/>
      <c r="F35" s="30"/>
      <c r="G35" s="8"/>
      <c r="H35" s="25">
        <v>0</v>
      </c>
      <c r="I35" s="25"/>
    </row>
    <row r="36" spans="1:10" s="4" customFormat="1" ht="12.75" customHeight="1" x14ac:dyDescent="0.2">
      <c r="A36" s="20">
        <f>Tabelle3!M23</f>
        <v>44400</v>
      </c>
      <c r="B36" s="30"/>
      <c r="C36" s="30"/>
      <c r="D36" s="30"/>
      <c r="E36" s="30"/>
      <c r="F36" s="30"/>
      <c r="G36" s="8"/>
      <c r="H36" s="25">
        <v>0</v>
      </c>
      <c r="I36" s="25"/>
    </row>
    <row r="37" spans="1:10" s="4" customFormat="1" ht="12.75" customHeight="1" x14ac:dyDescent="0.2">
      <c r="A37" s="20">
        <f>Tabelle3!M24</f>
        <v>44401</v>
      </c>
      <c r="B37" s="30"/>
      <c r="C37" s="30"/>
      <c r="D37" s="30"/>
      <c r="E37" s="30"/>
      <c r="F37" s="30"/>
      <c r="G37" s="8"/>
      <c r="H37" s="25">
        <v>0</v>
      </c>
      <c r="I37" s="25"/>
    </row>
    <row r="38" spans="1:10" s="4" customFormat="1" ht="12.75" customHeight="1" x14ac:dyDescent="0.2">
      <c r="A38" s="20">
        <f>Tabelle3!M25</f>
        <v>44402</v>
      </c>
      <c r="B38" s="30"/>
      <c r="C38" s="30"/>
      <c r="D38" s="30"/>
      <c r="E38" s="30"/>
      <c r="F38" s="30"/>
      <c r="G38" s="8"/>
      <c r="H38" s="25">
        <v>0</v>
      </c>
      <c r="I38" s="25"/>
    </row>
    <row r="39" spans="1:10" s="4" customFormat="1" ht="12.75" customHeight="1" x14ac:dyDescent="0.2">
      <c r="A39" s="20">
        <f>Tabelle3!M26</f>
        <v>44403</v>
      </c>
      <c r="B39" s="30"/>
      <c r="C39" s="30"/>
      <c r="D39" s="30"/>
      <c r="E39" s="30"/>
      <c r="F39" s="30"/>
      <c r="G39" s="8"/>
      <c r="H39" s="25">
        <v>0</v>
      </c>
      <c r="I39" s="25"/>
    </row>
    <row r="40" spans="1:10" s="4" customFormat="1" ht="12.75" customHeight="1" x14ac:dyDescent="0.2">
      <c r="A40" s="20">
        <f>Tabelle3!M27</f>
        <v>44404</v>
      </c>
      <c r="B40" s="30"/>
      <c r="C40" s="30"/>
      <c r="D40" s="30"/>
      <c r="E40" s="30"/>
      <c r="F40" s="30"/>
      <c r="G40" s="8"/>
      <c r="H40" s="25">
        <v>0</v>
      </c>
      <c r="I40" s="25"/>
    </row>
    <row r="41" spans="1:10" s="4" customFormat="1" ht="12.75" x14ac:dyDescent="0.2">
      <c r="A41" s="20">
        <f>Tabelle3!M28</f>
        <v>44405</v>
      </c>
      <c r="B41" s="30"/>
      <c r="C41" s="30"/>
      <c r="D41" s="30"/>
      <c r="E41" s="30"/>
      <c r="F41" s="30"/>
      <c r="G41" s="8"/>
      <c r="H41" s="25">
        <v>0</v>
      </c>
      <c r="I41" s="25"/>
    </row>
    <row r="42" spans="1:10" s="4" customFormat="1" ht="12.75" x14ac:dyDescent="0.2">
      <c r="A42" s="20">
        <f>Tabelle3!M29</f>
        <v>44406</v>
      </c>
      <c r="B42" s="30"/>
      <c r="C42" s="30"/>
      <c r="D42" s="30"/>
      <c r="E42" s="30"/>
      <c r="F42" s="30"/>
      <c r="G42" s="8"/>
      <c r="H42" s="25">
        <v>0</v>
      </c>
      <c r="I42" s="25"/>
    </row>
    <row r="43" spans="1:10" s="4" customFormat="1" ht="12.75" x14ac:dyDescent="0.2">
      <c r="A43" s="20">
        <f>Tabelle3!M30</f>
        <v>44407</v>
      </c>
      <c r="B43" s="30"/>
      <c r="C43" s="30"/>
      <c r="D43" s="30"/>
      <c r="E43" s="30"/>
      <c r="F43" s="30"/>
      <c r="G43" s="8"/>
      <c r="H43" s="25">
        <v>0</v>
      </c>
      <c r="I43" s="25"/>
    </row>
    <row r="44" spans="1:10" s="4" customFormat="1" ht="12.75" x14ac:dyDescent="0.2">
      <c r="A44" s="20">
        <f>Tabelle3!M31</f>
        <v>44408</v>
      </c>
      <c r="B44" s="30"/>
      <c r="C44" s="30"/>
      <c r="D44" s="30"/>
      <c r="E44" s="30"/>
      <c r="F44" s="30"/>
      <c r="G44" s="8"/>
      <c r="H44" s="25">
        <v>0</v>
      </c>
      <c r="I44" s="25"/>
    </row>
    <row r="45" spans="1:10" s="4" customFormat="1" ht="12.75" x14ac:dyDescent="0.2">
      <c r="A45" s="13"/>
      <c r="B45" s="31" t="s">
        <v>11</v>
      </c>
      <c r="C45" s="31"/>
      <c r="D45" s="31"/>
      <c r="E45" s="31"/>
      <c r="F45" s="31"/>
      <c r="G45" s="14"/>
      <c r="H45" s="24">
        <f>SUM(H14:I44)</f>
        <v>0</v>
      </c>
      <c r="I45" s="24">
        <f>SUM(I14:I43)</f>
        <v>0</v>
      </c>
    </row>
    <row r="46" spans="1:10" x14ac:dyDescent="0.25">
      <c r="A46" s="6"/>
      <c r="B46" s="6"/>
      <c r="C46" s="7"/>
      <c r="D46" s="4"/>
      <c r="E46" s="5"/>
      <c r="F46" s="5"/>
      <c r="G46" s="12" t="s">
        <v>12</v>
      </c>
      <c r="H46" s="41">
        <f>H45/G11</f>
        <v>0</v>
      </c>
      <c r="I46" s="41"/>
    </row>
    <row r="47" spans="1:10" ht="8.25" customHeight="1" x14ac:dyDescent="0.25"/>
    <row r="48" spans="1:10" ht="35.25" customHeight="1" x14ac:dyDescent="0.25">
      <c r="A48" s="38" t="s">
        <v>17</v>
      </c>
      <c r="B48" s="39"/>
      <c r="C48" s="39"/>
      <c r="D48" s="39"/>
      <c r="E48" s="39"/>
      <c r="F48" s="39"/>
      <c r="G48" s="39"/>
      <c r="H48" s="39"/>
      <c r="I48" s="40"/>
      <c r="J48" s="4"/>
    </row>
    <row r="49" spans="1:10" ht="9.9499999999999993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ht="9.9499999999999993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ht="9.9499999999999993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29" t="s">
        <v>5</v>
      </c>
      <c r="B52" s="29"/>
      <c r="C52" s="29"/>
      <c r="D52" s="4"/>
      <c r="E52" s="29" t="s">
        <v>9</v>
      </c>
      <c r="F52" s="29"/>
      <c r="G52" s="29"/>
      <c r="H52" s="29"/>
      <c r="I52" s="17"/>
      <c r="J52" s="4"/>
    </row>
    <row r="53" spans="1:10" ht="9.9499999999999993" customHeight="1" x14ac:dyDescent="0.25">
      <c r="A53" s="16"/>
      <c r="B53" s="16"/>
      <c r="C53" s="16"/>
      <c r="D53" s="4"/>
      <c r="E53" s="4"/>
      <c r="F53" s="4"/>
      <c r="G53" s="16"/>
      <c r="H53" s="16"/>
      <c r="I53" s="16"/>
      <c r="J53" s="4"/>
    </row>
    <row r="54" spans="1:10" ht="9.9499999999999993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ht="24" customHeight="1" x14ac:dyDescent="0.25">
      <c r="A55" s="29" t="s">
        <v>6</v>
      </c>
      <c r="B55" s="29"/>
      <c r="C55" s="29"/>
      <c r="D55" s="4"/>
      <c r="E55" s="32" t="s">
        <v>10</v>
      </c>
      <c r="F55" s="32"/>
      <c r="G55" s="32"/>
      <c r="H55" s="32"/>
      <c r="I55" s="4"/>
      <c r="J55" s="4"/>
    </row>
    <row r="56" spans="1:10" ht="8.25" customHeight="1" x14ac:dyDescent="0.25"/>
    <row r="57" spans="1:10" ht="8.25" customHeight="1" x14ac:dyDescent="0.25"/>
    <row r="58" spans="1:10" ht="8.25" customHeight="1" x14ac:dyDescent="0.25"/>
    <row r="59" spans="1:10" ht="8.25" customHeight="1" x14ac:dyDescent="0.25"/>
    <row r="60" spans="1:10" ht="8.25" customHeight="1" x14ac:dyDescent="0.25"/>
    <row r="61" spans="1:10" ht="8.25" customHeight="1" x14ac:dyDescent="0.25"/>
    <row r="62" spans="1:10" ht="8.25" customHeight="1" x14ac:dyDescent="0.25"/>
    <row r="63" spans="1:10" ht="8.25" customHeight="1" x14ac:dyDescent="0.25"/>
    <row r="64" spans="1:10" ht="8.25" customHeight="1" x14ac:dyDescent="0.25"/>
    <row r="65" ht="8.25" customHeight="1" x14ac:dyDescent="0.25"/>
    <row r="66" ht="8.25" customHeight="1" x14ac:dyDescent="0.25"/>
    <row r="67" ht="8.25" customHeight="1" x14ac:dyDescent="0.25"/>
    <row r="68" ht="8.25" customHeight="1" x14ac:dyDescent="0.25"/>
    <row r="69" ht="8.25" customHeight="1" x14ac:dyDescent="0.25"/>
    <row r="70" ht="8.25" customHeight="1" x14ac:dyDescent="0.25"/>
    <row r="71" ht="8.25" customHeight="1" x14ac:dyDescent="0.25"/>
    <row r="72" ht="8.25" customHeight="1" x14ac:dyDescent="0.25"/>
    <row r="73" ht="8.25" customHeight="1" x14ac:dyDescent="0.25"/>
    <row r="74" ht="8.25" customHeight="1" x14ac:dyDescent="0.25"/>
    <row r="75" ht="8.25" customHeight="1" x14ac:dyDescent="0.25"/>
    <row r="76" ht="8.25" customHeight="1" x14ac:dyDescent="0.25"/>
    <row r="77" ht="8.25" customHeight="1" x14ac:dyDescent="0.25"/>
    <row r="78" ht="8.25" customHeight="1" x14ac:dyDescent="0.25"/>
    <row r="79" ht="8.25" customHeight="1" x14ac:dyDescent="0.25"/>
    <row r="80" ht="8.25" customHeight="1" x14ac:dyDescent="0.25"/>
    <row r="81" ht="8.25" customHeight="1" x14ac:dyDescent="0.25"/>
    <row r="82" ht="8.25" customHeight="1" x14ac:dyDescent="0.25"/>
    <row r="83" ht="8.25" customHeight="1" x14ac:dyDescent="0.25"/>
    <row r="84" ht="8.25" customHeight="1" x14ac:dyDescent="0.25"/>
    <row r="85" ht="8.25" customHeight="1" x14ac:dyDescent="0.25"/>
    <row r="86" ht="8.25" customHeight="1" x14ac:dyDescent="0.25"/>
    <row r="87" ht="8.25" customHeight="1" x14ac:dyDescent="0.25"/>
    <row r="88" ht="8.25" customHeight="1" x14ac:dyDescent="0.25"/>
    <row r="89" ht="8.25" customHeight="1" x14ac:dyDescent="0.25"/>
    <row r="90" ht="8.25" customHeight="1" x14ac:dyDescent="0.25"/>
    <row r="91" ht="8.25" customHeight="1" x14ac:dyDescent="0.25"/>
    <row r="92" ht="8.25" customHeight="1" x14ac:dyDescent="0.25"/>
    <row r="93" ht="8.25" customHeight="1" x14ac:dyDescent="0.25"/>
    <row r="94" ht="8.25" customHeight="1" x14ac:dyDescent="0.25"/>
    <row r="95" ht="8.25" customHeight="1" x14ac:dyDescent="0.25"/>
    <row r="96" ht="8.25" customHeight="1" x14ac:dyDescent="0.25"/>
    <row r="97" ht="8.25" customHeight="1" x14ac:dyDescent="0.25"/>
    <row r="98" ht="8.25" customHeight="1" x14ac:dyDescent="0.25"/>
    <row r="99" ht="8.25" customHeight="1" x14ac:dyDescent="0.25"/>
    <row r="100" ht="8.25" customHeight="1" x14ac:dyDescent="0.25"/>
    <row r="101" ht="8.25" customHeight="1" x14ac:dyDescent="0.25"/>
    <row r="102" ht="8.25" customHeight="1" x14ac:dyDescent="0.25"/>
    <row r="103" ht="8.25" customHeight="1" x14ac:dyDescent="0.25"/>
    <row r="104" ht="8.25" customHeight="1" x14ac:dyDescent="0.25"/>
    <row r="105" ht="8.25" customHeight="1" x14ac:dyDescent="0.25"/>
    <row r="106" ht="8.25" customHeight="1" x14ac:dyDescent="0.25"/>
    <row r="107" ht="8.25" customHeight="1" x14ac:dyDescent="0.25"/>
    <row r="108" ht="8.25" customHeight="1" x14ac:dyDescent="0.25"/>
    <row r="109" ht="8.25" customHeight="1" x14ac:dyDescent="0.25"/>
    <row r="110" ht="8.25" customHeight="1" x14ac:dyDescent="0.25"/>
    <row r="111" ht="8.25" customHeight="1" x14ac:dyDescent="0.25"/>
    <row r="112" ht="8.25" customHeight="1" x14ac:dyDescent="0.25"/>
    <row r="113" ht="8.25" customHeight="1" x14ac:dyDescent="0.25"/>
    <row r="114" ht="8.25" customHeight="1" x14ac:dyDescent="0.25"/>
    <row r="115" ht="8.25" customHeight="1" x14ac:dyDescent="0.25"/>
    <row r="116" ht="8.25" customHeight="1" x14ac:dyDescent="0.25"/>
    <row r="117" ht="8.25" customHeight="1" x14ac:dyDescent="0.25"/>
    <row r="118" ht="8.25" customHeight="1" x14ac:dyDescent="0.25"/>
    <row r="119" ht="8.25" customHeight="1" x14ac:dyDescent="0.25"/>
    <row r="120" ht="8.25" customHeight="1" x14ac:dyDescent="0.25"/>
    <row r="121" ht="8.25" customHeight="1" x14ac:dyDescent="0.25"/>
    <row r="122" ht="8.25" customHeight="1" x14ac:dyDescent="0.25"/>
    <row r="123" ht="8.25" customHeight="1" x14ac:dyDescent="0.25"/>
    <row r="124" ht="8.25" customHeight="1" x14ac:dyDescent="0.25"/>
    <row r="125" ht="8.25" customHeight="1" x14ac:dyDescent="0.25"/>
    <row r="126" ht="8.25" customHeight="1" x14ac:dyDescent="0.25"/>
    <row r="127" ht="8.25" customHeight="1" x14ac:dyDescent="0.25"/>
    <row r="128" ht="8.25" customHeight="1" x14ac:dyDescent="0.25"/>
    <row r="129" ht="8.25" customHeight="1" x14ac:dyDescent="0.25"/>
    <row r="130" ht="9" customHeight="1" x14ac:dyDescent="0.25"/>
    <row r="133" ht="8.25" customHeight="1" x14ac:dyDescent="0.25"/>
    <row r="135" ht="20.25" customHeight="1" x14ac:dyDescent="0.25"/>
    <row r="136" ht="48" customHeight="1" x14ac:dyDescent="0.25"/>
    <row r="138" ht="43.5" customHeight="1" x14ac:dyDescent="0.25"/>
  </sheetData>
  <sheetProtection password="C662" sheet="1" objects="1" scenarios="1"/>
  <protectedRanges>
    <protectedRange sqref="B14:I44 F3:I9 D10 G10" name="Bereich1"/>
  </protectedRanges>
  <mergeCells count="92">
    <mergeCell ref="B25:F25"/>
    <mergeCell ref="B21:F21"/>
    <mergeCell ref="B36:F36"/>
    <mergeCell ref="A8:E8"/>
    <mergeCell ref="F8:I8"/>
    <mergeCell ref="B31:F31"/>
    <mergeCell ref="B32:F32"/>
    <mergeCell ref="B33:F33"/>
    <mergeCell ref="B34:F34"/>
    <mergeCell ref="B35:F35"/>
    <mergeCell ref="B26:F26"/>
    <mergeCell ref="B27:F27"/>
    <mergeCell ref="B28:F28"/>
    <mergeCell ref="B29:F29"/>
    <mergeCell ref="B30:F30"/>
    <mergeCell ref="B23:F23"/>
    <mergeCell ref="B24:F24"/>
    <mergeCell ref="B17:F17"/>
    <mergeCell ref="F9:I9"/>
    <mergeCell ref="A3:E3"/>
    <mergeCell ref="A4:E4"/>
    <mergeCell ref="A5:E5"/>
    <mergeCell ref="D10:E10"/>
    <mergeCell ref="A10:C10"/>
    <mergeCell ref="B13:F13"/>
    <mergeCell ref="B14:F14"/>
    <mergeCell ref="B15:F15"/>
    <mergeCell ref="B16:F16"/>
    <mergeCell ref="B37:F37"/>
    <mergeCell ref="H17:I17"/>
    <mergeCell ref="H18:I18"/>
    <mergeCell ref="H19:I19"/>
    <mergeCell ref="H20:I20"/>
    <mergeCell ref="B18:F18"/>
    <mergeCell ref="B19:F19"/>
    <mergeCell ref="B20:F20"/>
    <mergeCell ref="H36:I36"/>
    <mergeCell ref="H37:I37"/>
    <mergeCell ref="H32:I32"/>
    <mergeCell ref="H33:I33"/>
    <mergeCell ref="H34:I34"/>
    <mergeCell ref="H30:I30"/>
    <mergeCell ref="H31:I31"/>
    <mergeCell ref="B22:F22"/>
    <mergeCell ref="B38:F38"/>
    <mergeCell ref="A1:I1"/>
    <mergeCell ref="H13:I13"/>
    <mergeCell ref="H14:I14"/>
    <mergeCell ref="H15:I15"/>
    <mergeCell ref="H16:I16"/>
    <mergeCell ref="G10:H10"/>
    <mergeCell ref="A9:E9"/>
    <mergeCell ref="F3:I3"/>
    <mergeCell ref="F4:I4"/>
    <mergeCell ref="F5:I5"/>
    <mergeCell ref="F6:I6"/>
    <mergeCell ref="F7:I7"/>
    <mergeCell ref="H27:I27"/>
    <mergeCell ref="H28:I28"/>
    <mergeCell ref="H29:I29"/>
    <mergeCell ref="E55:H55"/>
    <mergeCell ref="A55:C55"/>
    <mergeCell ref="E52:H52"/>
    <mergeCell ref="A11:F11"/>
    <mergeCell ref="G11:H11"/>
    <mergeCell ref="A48:I48"/>
    <mergeCell ref="H46:I46"/>
    <mergeCell ref="B44:F44"/>
    <mergeCell ref="H44:I44"/>
    <mergeCell ref="H40:I40"/>
    <mergeCell ref="H41:I41"/>
    <mergeCell ref="H42:I42"/>
    <mergeCell ref="H43:I43"/>
    <mergeCell ref="H38:I38"/>
    <mergeCell ref="H39:I39"/>
    <mergeCell ref="B43:F43"/>
    <mergeCell ref="H45:I45"/>
    <mergeCell ref="H35:I35"/>
    <mergeCell ref="A6:E6"/>
    <mergeCell ref="A7:E7"/>
    <mergeCell ref="A52:C52"/>
    <mergeCell ref="B39:F39"/>
    <mergeCell ref="B40:F40"/>
    <mergeCell ref="B41:F41"/>
    <mergeCell ref="B42:F42"/>
    <mergeCell ref="B45:F45"/>
    <mergeCell ref="H21:I21"/>
    <mergeCell ref="H22:I22"/>
    <mergeCell ref="H23:I23"/>
    <mergeCell ref="H24:I24"/>
    <mergeCell ref="H25:I25"/>
    <mergeCell ref="H26:I26"/>
  </mergeCells>
  <conditionalFormatting sqref="A14:A45">
    <cfRule type="expression" dxfId="0" priority="1">
      <formula>WEEKDAY($A14,2)&gt;5</formula>
    </cfRule>
  </conditionalFormatting>
  <dataValidations count="4">
    <dataValidation type="date" operator="greaterThan" allowBlank="1" showInputMessage="1" showErrorMessage="1" sqref="D5">
      <formula1>43435</formula1>
    </dataValidation>
    <dataValidation type="list" allowBlank="1" showInputMessage="1" showErrorMessage="1" sqref="D10:E10">
      <formula1>"2020,2021,2022,2023,2024,2025"</formula1>
    </dataValidation>
    <dataValidation type="list" allowBlank="1" showInputMessage="1" showErrorMessage="1" sqref="G10:H10">
      <formula1>"Januar,Februar,März,April,Mai,Juni,Juli,August,September,Oktober,November,Dezember"</formula1>
    </dataValidation>
    <dataValidation allowBlank="1" showInputMessage="1" showErrorMessage="1" errorTitle="ungültiger Eintrag" error="Bitte verwenden Sie die Liste zur Auswahl." sqref="D9:I9"/>
  </dataValidations>
  <pageMargins left="0.7" right="0.7" top="0.95833333333333337" bottom="0.75" header="0.3" footer="0.3"/>
  <pageSetup paperSize="9" orientation="portrait" r:id="rId1"/>
  <headerFooter>
    <oddHeader xml:space="preserve">&amp;L&amp;"-,Fett"&amp;9Förderung von Maßnahmen zur Strukturanpassung 
in Braunkohlebergbauregionen im Rahmen des 
Bundesmodellvorhabens „Unternehmen Revier“ &amp;R&amp;"-,Fett"&amp;9Anlage 16 Zuwendungsbescheid&amp;"-,Standard"
&amp;G
</oddHeader>
    <oddFooter>&amp;L&amp;8Dokumentenstand: 18.03.2021</oddFooter>
  </headerFooter>
  <legacy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Tabelle1!$A$4:$A$23</xm:f>
          </x14:formula1>
          <xm:sqref>F8:I8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M31"/>
  <sheetViews>
    <sheetView workbookViewId="0">
      <selection activeCell="D27" sqref="D27"/>
    </sheetView>
  </sheetViews>
  <sheetFormatPr baseColWidth="10" defaultColWidth="9.140625" defaultRowHeight="15" x14ac:dyDescent="0.25"/>
  <cols>
    <col min="4" max="4" width="14" customWidth="1"/>
    <col min="12" max="13" width="10.140625" bestFit="1" customWidth="1"/>
  </cols>
  <sheetData>
    <row r="1" spans="5:13" x14ac:dyDescent="0.25">
      <c r="E1">
        <v>2019</v>
      </c>
      <c r="F1" t="s">
        <v>19</v>
      </c>
      <c r="G1">
        <v>1</v>
      </c>
      <c r="H1">
        <f>MONTH(1&amp;F1)</f>
        <v>1</v>
      </c>
      <c r="L1" s="19">
        <f>DATE(Stundennachweis!$D$10,MONTH(1&amp;Stundennachweis!$G$10),G1)</f>
        <v>44378</v>
      </c>
      <c r="M1" s="19">
        <f>L1</f>
        <v>44378</v>
      </c>
    </row>
    <row r="2" spans="5:13" x14ac:dyDescent="0.25">
      <c r="E2">
        <v>2020</v>
      </c>
      <c r="F2" t="s">
        <v>16</v>
      </c>
      <c r="G2">
        <v>2</v>
      </c>
      <c r="H2">
        <f t="shared" ref="H2:H12" si="0">MONTH(1&amp;F2)</f>
        <v>2</v>
      </c>
      <c r="L2" s="19">
        <f>DATE(Stundennachweis!$D$10,MONTH(1&amp;Stundennachweis!$G$10),G2)</f>
        <v>44379</v>
      </c>
      <c r="M2" s="19">
        <f>IF(MONTH(L2)&gt;MONTH($L$1),"-",L2)</f>
        <v>44379</v>
      </c>
    </row>
    <row r="3" spans="5:13" x14ac:dyDescent="0.25">
      <c r="E3">
        <v>2021</v>
      </c>
      <c r="F3" t="s">
        <v>20</v>
      </c>
      <c r="G3">
        <v>3</v>
      </c>
      <c r="H3">
        <f t="shared" si="0"/>
        <v>3</v>
      </c>
      <c r="L3" s="19">
        <f>DATE(Stundennachweis!$D$10,MONTH(1&amp;Stundennachweis!$G$10),G3)</f>
        <v>44380</v>
      </c>
      <c r="M3" s="19">
        <f t="shared" ref="M3:M31" si="1">IF(MONTH(L3)&gt;MONTH($L$1),"-",L3)</f>
        <v>44380</v>
      </c>
    </row>
    <row r="4" spans="5:13" x14ac:dyDescent="0.25">
      <c r="E4">
        <v>2022</v>
      </c>
      <c r="F4" t="s">
        <v>21</v>
      </c>
      <c r="G4">
        <v>4</v>
      </c>
      <c r="H4">
        <f t="shared" si="0"/>
        <v>4</v>
      </c>
      <c r="L4" s="19">
        <f>DATE(Stundennachweis!$D$10,MONTH(1&amp;Stundennachweis!$G$10),G4)</f>
        <v>44381</v>
      </c>
      <c r="M4" s="19">
        <f t="shared" si="1"/>
        <v>44381</v>
      </c>
    </row>
    <row r="5" spans="5:13" x14ac:dyDescent="0.25">
      <c r="E5">
        <v>2023</v>
      </c>
      <c r="F5" t="s">
        <v>22</v>
      </c>
      <c r="G5">
        <v>5</v>
      </c>
      <c r="H5">
        <f t="shared" si="0"/>
        <v>5</v>
      </c>
      <c r="L5" s="19">
        <f>DATE(Stundennachweis!$D$10,MONTH(1&amp;Stundennachweis!$G$10),G5)</f>
        <v>44382</v>
      </c>
      <c r="M5" s="19">
        <f t="shared" si="1"/>
        <v>44382</v>
      </c>
    </row>
    <row r="6" spans="5:13" x14ac:dyDescent="0.25">
      <c r="E6">
        <v>2024</v>
      </c>
      <c r="F6" t="s">
        <v>23</v>
      </c>
      <c r="G6">
        <v>6</v>
      </c>
      <c r="H6">
        <f t="shared" si="0"/>
        <v>6</v>
      </c>
      <c r="L6" s="19">
        <f>DATE(Stundennachweis!$D$10,MONTH(1&amp;Stundennachweis!$G$10),G6)</f>
        <v>44383</v>
      </c>
      <c r="M6" s="19">
        <f t="shared" si="1"/>
        <v>44383</v>
      </c>
    </row>
    <row r="7" spans="5:13" x14ac:dyDescent="0.25">
      <c r="E7">
        <v>2025</v>
      </c>
      <c r="F7" t="s">
        <v>24</v>
      </c>
      <c r="G7">
        <v>7</v>
      </c>
      <c r="H7">
        <f t="shared" si="0"/>
        <v>7</v>
      </c>
      <c r="L7" s="19">
        <f>DATE(Stundennachweis!$D$10,MONTH(1&amp;Stundennachweis!$G$10),G7)</f>
        <v>44384</v>
      </c>
      <c r="M7" s="19">
        <f t="shared" si="1"/>
        <v>44384</v>
      </c>
    </row>
    <row r="8" spans="5:13" x14ac:dyDescent="0.25">
      <c r="F8" t="s">
        <v>25</v>
      </c>
      <c r="G8">
        <v>8</v>
      </c>
      <c r="H8">
        <f t="shared" si="0"/>
        <v>8</v>
      </c>
      <c r="L8" s="19">
        <f>DATE(Stundennachweis!$D$10,MONTH(1&amp;Stundennachweis!$G$10),G8)</f>
        <v>44385</v>
      </c>
      <c r="M8" s="19">
        <f t="shared" si="1"/>
        <v>44385</v>
      </c>
    </row>
    <row r="9" spans="5:13" x14ac:dyDescent="0.25">
      <c r="F9" t="s">
        <v>26</v>
      </c>
      <c r="G9">
        <v>9</v>
      </c>
      <c r="H9">
        <f t="shared" si="0"/>
        <v>9</v>
      </c>
      <c r="L9" s="19">
        <f>DATE(Stundennachweis!$D$10,MONTH(1&amp;Stundennachweis!$G$10),G9)</f>
        <v>44386</v>
      </c>
      <c r="M9" s="19">
        <f t="shared" si="1"/>
        <v>44386</v>
      </c>
    </row>
    <row r="10" spans="5:13" x14ac:dyDescent="0.25">
      <c r="F10" t="s">
        <v>27</v>
      </c>
      <c r="G10">
        <v>10</v>
      </c>
      <c r="H10">
        <f t="shared" si="0"/>
        <v>10</v>
      </c>
      <c r="L10" s="19">
        <f>DATE(Stundennachweis!$D$10,MONTH(1&amp;Stundennachweis!$G$10),G10)</f>
        <v>44387</v>
      </c>
      <c r="M10" s="19">
        <f t="shared" si="1"/>
        <v>44387</v>
      </c>
    </row>
    <row r="11" spans="5:13" x14ac:dyDescent="0.25">
      <c r="F11" t="s">
        <v>28</v>
      </c>
      <c r="G11">
        <v>11</v>
      </c>
      <c r="H11">
        <f t="shared" si="0"/>
        <v>11</v>
      </c>
      <c r="L11" s="19">
        <f>DATE(Stundennachweis!$D$10,MONTH(1&amp;Stundennachweis!$G$10),G11)</f>
        <v>44388</v>
      </c>
      <c r="M11" s="19">
        <f t="shared" si="1"/>
        <v>44388</v>
      </c>
    </row>
    <row r="12" spans="5:13" x14ac:dyDescent="0.25">
      <c r="F12" t="s">
        <v>29</v>
      </c>
      <c r="G12">
        <v>12</v>
      </c>
      <c r="H12">
        <f t="shared" si="0"/>
        <v>12</v>
      </c>
      <c r="L12" s="19">
        <f>DATE(Stundennachweis!$D$10,MONTH(1&amp;Stundennachweis!$G$10),G12)</f>
        <v>44389</v>
      </c>
      <c r="M12" s="19">
        <f t="shared" si="1"/>
        <v>44389</v>
      </c>
    </row>
    <row r="13" spans="5:13" x14ac:dyDescent="0.25">
      <c r="G13">
        <v>13</v>
      </c>
      <c r="L13" s="19">
        <f>DATE(Stundennachweis!$D$10,MONTH(1&amp;Stundennachweis!$G$10),G13)</f>
        <v>44390</v>
      </c>
      <c r="M13" s="19">
        <f t="shared" si="1"/>
        <v>44390</v>
      </c>
    </row>
    <row r="14" spans="5:13" x14ac:dyDescent="0.25">
      <c r="G14">
        <v>14</v>
      </c>
      <c r="L14" s="19">
        <f>DATE(Stundennachweis!$D$10,MONTH(1&amp;Stundennachweis!$G$10),G14)</f>
        <v>44391</v>
      </c>
      <c r="M14" s="19">
        <f t="shared" si="1"/>
        <v>44391</v>
      </c>
    </row>
    <row r="15" spans="5:13" x14ac:dyDescent="0.25">
      <c r="G15">
        <v>15</v>
      </c>
      <c r="L15" s="19">
        <f>DATE(Stundennachweis!$D$10,MONTH(1&amp;Stundennachweis!$G$10),G15)</f>
        <v>44392</v>
      </c>
      <c r="M15" s="19">
        <f t="shared" si="1"/>
        <v>44392</v>
      </c>
    </row>
    <row r="16" spans="5:13" x14ac:dyDescent="0.25">
      <c r="G16">
        <v>16</v>
      </c>
      <c r="L16" s="19">
        <f>DATE(Stundennachweis!$D$10,MONTH(1&amp;Stundennachweis!$G$10),G16)</f>
        <v>44393</v>
      </c>
      <c r="M16" s="19">
        <f t="shared" si="1"/>
        <v>44393</v>
      </c>
    </row>
    <row r="17" spans="4:13" x14ac:dyDescent="0.25">
      <c r="G17">
        <v>17</v>
      </c>
      <c r="L17" s="19">
        <f>DATE(Stundennachweis!$D$10,MONTH(1&amp;Stundennachweis!$G$10),G17)</f>
        <v>44394</v>
      </c>
      <c r="M17" s="19">
        <f t="shared" si="1"/>
        <v>44394</v>
      </c>
    </row>
    <row r="18" spans="4:13" x14ac:dyDescent="0.25">
      <c r="G18">
        <v>18</v>
      </c>
      <c r="L18" s="19">
        <f>DATE(Stundennachweis!$D$10,MONTH(1&amp;Stundennachweis!$G$10),G18)</f>
        <v>44395</v>
      </c>
      <c r="M18" s="19">
        <f t="shared" si="1"/>
        <v>44395</v>
      </c>
    </row>
    <row r="19" spans="4:13" x14ac:dyDescent="0.25">
      <c r="D19" s="19">
        <f>DATE(E1,MONTH(1&amp;F1),G1)</f>
        <v>43466</v>
      </c>
      <c r="G19">
        <v>19</v>
      </c>
      <c r="L19" s="19">
        <f>DATE(Stundennachweis!$D$10,MONTH(1&amp;Stundennachweis!$G$10),G19)</f>
        <v>44396</v>
      </c>
      <c r="M19" s="19">
        <f t="shared" si="1"/>
        <v>44396</v>
      </c>
    </row>
    <row r="20" spans="4:13" x14ac:dyDescent="0.25">
      <c r="G20">
        <v>20</v>
      </c>
      <c r="L20" s="19">
        <f>DATE(Stundennachweis!$D$10,MONTH(1&amp;Stundennachweis!$G$10),G20)</f>
        <v>44397</v>
      </c>
      <c r="M20" s="19">
        <f t="shared" si="1"/>
        <v>44397</v>
      </c>
    </row>
    <row r="21" spans="4:13" x14ac:dyDescent="0.25">
      <c r="G21">
        <v>21</v>
      </c>
      <c r="L21" s="19">
        <f>DATE(Stundennachweis!$D$10,MONTH(1&amp;Stundennachweis!$G$10),G21)</f>
        <v>44398</v>
      </c>
      <c r="M21" s="19">
        <f t="shared" si="1"/>
        <v>44398</v>
      </c>
    </row>
    <row r="22" spans="4:13" x14ac:dyDescent="0.25">
      <c r="G22">
        <v>22</v>
      </c>
      <c r="L22" s="19">
        <f>DATE(Stundennachweis!$D$10,MONTH(1&amp;Stundennachweis!$G$10),G22)</f>
        <v>44399</v>
      </c>
      <c r="M22" s="19">
        <f t="shared" si="1"/>
        <v>44399</v>
      </c>
    </row>
    <row r="23" spans="4:13" x14ac:dyDescent="0.25">
      <c r="G23">
        <v>23</v>
      </c>
      <c r="L23" s="19">
        <f>DATE(Stundennachweis!$D$10,MONTH(1&amp;Stundennachweis!$G$10),G23)</f>
        <v>44400</v>
      </c>
      <c r="M23" s="19">
        <f t="shared" si="1"/>
        <v>44400</v>
      </c>
    </row>
    <row r="24" spans="4:13" x14ac:dyDescent="0.25">
      <c r="G24">
        <v>24</v>
      </c>
      <c r="L24" s="19">
        <f>DATE(Stundennachweis!$D$10,MONTH(1&amp;Stundennachweis!$G$10),G24)</f>
        <v>44401</v>
      </c>
      <c r="M24" s="19">
        <f t="shared" si="1"/>
        <v>44401</v>
      </c>
    </row>
    <row r="25" spans="4:13" x14ac:dyDescent="0.25">
      <c r="G25">
        <v>25</v>
      </c>
      <c r="L25" s="19">
        <f>DATE(Stundennachweis!$D$10,MONTH(1&amp;Stundennachweis!$G$10),G25)</f>
        <v>44402</v>
      </c>
      <c r="M25" s="19">
        <f t="shared" si="1"/>
        <v>44402</v>
      </c>
    </row>
    <row r="26" spans="4:13" x14ac:dyDescent="0.25">
      <c r="G26">
        <v>26</v>
      </c>
      <c r="L26" s="19">
        <f>DATE(Stundennachweis!$D$10,MONTH(1&amp;Stundennachweis!$G$10),G26)</f>
        <v>44403</v>
      </c>
      <c r="M26" s="19">
        <f t="shared" si="1"/>
        <v>44403</v>
      </c>
    </row>
    <row r="27" spans="4:13" x14ac:dyDescent="0.25">
      <c r="D27" t="e">
        <f>MONTH(F1)</f>
        <v>#VALUE!</v>
      </c>
      <c r="G27">
        <v>27</v>
      </c>
      <c r="L27" s="19">
        <f>DATE(Stundennachweis!$D$10,MONTH(1&amp;Stundennachweis!$G$10),G27)</f>
        <v>44404</v>
      </c>
      <c r="M27" s="19">
        <f t="shared" si="1"/>
        <v>44404</v>
      </c>
    </row>
    <row r="28" spans="4:13" x14ac:dyDescent="0.25">
      <c r="G28">
        <v>28</v>
      </c>
      <c r="L28" s="19">
        <f>DATE(Stundennachweis!$D$10,MONTH(1&amp;Stundennachweis!$G$10),G28)</f>
        <v>44405</v>
      </c>
      <c r="M28" s="19">
        <f t="shared" si="1"/>
        <v>44405</v>
      </c>
    </row>
    <row r="29" spans="4:13" x14ac:dyDescent="0.25">
      <c r="G29">
        <v>29</v>
      </c>
      <c r="L29" s="19">
        <f>DATE(Stundennachweis!$D$10,MONTH(1&amp;Stundennachweis!$G$10),G29)</f>
        <v>44406</v>
      </c>
      <c r="M29" s="19">
        <f t="shared" si="1"/>
        <v>44406</v>
      </c>
    </row>
    <row r="30" spans="4:13" x14ac:dyDescent="0.25">
      <c r="G30">
        <v>30</v>
      </c>
      <c r="L30" s="19">
        <f>DATE(Stundennachweis!$D$10,MONTH(1&amp;Stundennachweis!$G$10),G30)</f>
        <v>44407</v>
      </c>
      <c r="M30" s="19">
        <f t="shared" si="1"/>
        <v>44407</v>
      </c>
    </row>
    <row r="31" spans="4:13" x14ac:dyDescent="0.25">
      <c r="G31">
        <v>31</v>
      </c>
      <c r="L31" s="19">
        <f>DATE(Stundennachweis!$D$10,MONTH(1&amp;Stundennachweis!$G$10),G31)</f>
        <v>44408</v>
      </c>
      <c r="M31" s="19">
        <f t="shared" si="1"/>
        <v>44408</v>
      </c>
    </row>
  </sheetData>
  <sheetProtection password="C662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3"/>
  <sheetViews>
    <sheetView workbookViewId="0">
      <selection activeCell="AK2" sqref="AE2:BI2"/>
    </sheetView>
  </sheetViews>
  <sheetFormatPr baseColWidth="10" defaultRowHeight="15" x14ac:dyDescent="0.25"/>
  <cols>
    <col min="2" max="2" width="11.85546875" bestFit="1" customWidth="1"/>
  </cols>
  <sheetData>
    <row r="1" spans="1:61" x14ac:dyDescent="0.25">
      <c r="B1">
        <v>2021</v>
      </c>
      <c r="C1">
        <v>2021</v>
      </c>
      <c r="D1">
        <v>2021</v>
      </c>
      <c r="E1">
        <v>2021</v>
      </c>
      <c r="F1">
        <v>2021</v>
      </c>
      <c r="G1">
        <v>2021</v>
      </c>
      <c r="H1">
        <v>2021</v>
      </c>
      <c r="I1">
        <v>2021</v>
      </c>
      <c r="J1">
        <v>2021</v>
      </c>
      <c r="K1">
        <v>2021</v>
      </c>
      <c r="L1">
        <v>2021</v>
      </c>
      <c r="M1">
        <v>2021</v>
      </c>
      <c r="N1">
        <v>2022</v>
      </c>
      <c r="O1">
        <v>2022</v>
      </c>
      <c r="P1">
        <v>2022</v>
      </c>
      <c r="Q1">
        <v>2022</v>
      </c>
      <c r="R1">
        <v>2022</v>
      </c>
      <c r="S1">
        <v>2022</v>
      </c>
      <c r="T1">
        <v>2022</v>
      </c>
      <c r="U1">
        <v>2022</v>
      </c>
      <c r="V1">
        <v>2022</v>
      </c>
      <c r="W1">
        <v>2022</v>
      </c>
      <c r="X1">
        <v>2022</v>
      </c>
      <c r="Y1">
        <v>2022</v>
      </c>
      <c r="Z1">
        <v>2023</v>
      </c>
      <c r="AA1">
        <v>2023</v>
      </c>
      <c r="AB1">
        <v>2023</v>
      </c>
      <c r="AC1">
        <v>2023</v>
      </c>
      <c r="AD1">
        <v>2023</v>
      </c>
      <c r="AE1">
        <v>2023</v>
      </c>
      <c r="AF1">
        <v>2023</v>
      </c>
      <c r="AG1">
        <v>2023</v>
      </c>
      <c r="AH1">
        <v>2023</v>
      </c>
      <c r="AI1">
        <v>2023</v>
      </c>
      <c r="AJ1">
        <v>2023</v>
      </c>
      <c r="AK1">
        <v>2023</v>
      </c>
      <c r="AL1">
        <v>2024</v>
      </c>
      <c r="AM1">
        <v>2024</v>
      </c>
      <c r="AN1">
        <v>2024</v>
      </c>
      <c r="AO1">
        <v>2024</v>
      </c>
      <c r="AP1">
        <v>2024</v>
      </c>
      <c r="AQ1">
        <v>2024</v>
      </c>
      <c r="AR1">
        <v>2024</v>
      </c>
      <c r="AS1">
        <v>2024</v>
      </c>
      <c r="AT1">
        <v>2024</v>
      </c>
      <c r="AU1">
        <v>2024</v>
      </c>
      <c r="AV1">
        <v>2024</v>
      </c>
      <c r="AW1">
        <v>2024</v>
      </c>
      <c r="AX1">
        <v>2025</v>
      </c>
      <c r="AY1">
        <v>2025</v>
      </c>
      <c r="AZ1">
        <v>2025</v>
      </c>
      <c r="BA1">
        <v>2025</v>
      </c>
      <c r="BB1">
        <v>2025</v>
      </c>
      <c r="BC1">
        <v>2025</v>
      </c>
      <c r="BD1">
        <v>2025</v>
      </c>
      <c r="BE1">
        <v>2025</v>
      </c>
      <c r="BF1">
        <v>2025</v>
      </c>
      <c r="BG1">
        <v>2025</v>
      </c>
      <c r="BH1">
        <v>2025</v>
      </c>
      <c r="BI1">
        <v>2025</v>
      </c>
    </row>
    <row r="2" spans="1:61" ht="21" x14ac:dyDescent="0.25">
      <c r="A2" s="21" t="s">
        <v>31</v>
      </c>
      <c r="B2" s="21" t="s">
        <v>19</v>
      </c>
      <c r="C2" s="21" t="s">
        <v>16</v>
      </c>
      <c r="D2" s="21" t="s">
        <v>20</v>
      </c>
      <c r="E2" s="21" t="s">
        <v>21</v>
      </c>
      <c r="F2" s="21" t="s">
        <v>22</v>
      </c>
      <c r="G2" s="21" t="s">
        <v>23</v>
      </c>
      <c r="H2" s="21" t="s">
        <v>24</v>
      </c>
      <c r="I2" s="21" t="s">
        <v>25</v>
      </c>
      <c r="J2" s="21" t="s">
        <v>26</v>
      </c>
      <c r="K2" s="21" t="s">
        <v>27</v>
      </c>
      <c r="L2" s="21" t="s">
        <v>28</v>
      </c>
      <c r="M2" s="21" t="s">
        <v>29</v>
      </c>
      <c r="N2" s="21" t="s">
        <v>19</v>
      </c>
      <c r="O2" s="21" t="s">
        <v>16</v>
      </c>
      <c r="P2" s="21" t="s">
        <v>20</v>
      </c>
      <c r="Q2" s="21" t="s">
        <v>21</v>
      </c>
      <c r="R2" s="21" t="s">
        <v>22</v>
      </c>
      <c r="S2" s="21" t="s">
        <v>23</v>
      </c>
      <c r="T2" s="21" t="s">
        <v>24</v>
      </c>
      <c r="U2" s="21" t="s">
        <v>25</v>
      </c>
      <c r="V2" s="21" t="s">
        <v>26</v>
      </c>
      <c r="W2" s="21" t="s">
        <v>27</v>
      </c>
      <c r="X2" s="21" t="s">
        <v>28</v>
      </c>
      <c r="Y2" s="21" t="s">
        <v>29</v>
      </c>
      <c r="Z2" s="21" t="s">
        <v>19</v>
      </c>
      <c r="AA2" s="21" t="s">
        <v>16</v>
      </c>
      <c r="AB2" s="21" t="s">
        <v>20</v>
      </c>
      <c r="AC2" s="21" t="s">
        <v>21</v>
      </c>
      <c r="AD2" s="21" t="s">
        <v>22</v>
      </c>
      <c r="AE2" s="21" t="s">
        <v>23</v>
      </c>
      <c r="AF2" s="21" t="s">
        <v>24</v>
      </c>
      <c r="AG2" s="21" t="s">
        <v>25</v>
      </c>
      <c r="AH2" s="21" t="s">
        <v>26</v>
      </c>
      <c r="AI2" s="21" t="s">
        <v>27</v>
      </c>
      <c r="AJ2" s="21" t="s">
        <v>28</v>
      </c>
      <c r="AK2" s="21" t="s">
        <v>29</v>
      </c>
      <c r="AL2" s="21" t="s">
        <v>19</v>
      </c>
      <c r="AM2" s="21" t="s">
        <v>16</v>
      </c>
      <c r="AN2" s="21" t="s">
        <v>20</v>
      </c>
      <c r="AO2" s="21" t="s">
        <v>21</v>
      </c>
      <c r="AP2" s="21" t="s">
        <v>22</v>
      </c>
      <c r="AQ2" s="21" t="s">
        <v>23</v>
      </c>
      <c r="AR2" s="21" t="s">
        <v>24</v>
      </c>
      <c r="AS2" s="21" t="s">
        <v>25</v>
      </c>
      <c r="AT2" s="21" t="s">
        <v>26</v>
      </c>
      <c r="AU2" s="21" t="s">
        <v>27</v>
      </c>
      <c r="AV2" s="21" t="s">
        <v>28</v>
      </c>
      <c r="AW2" s="21" t="s">
        <v>29</v>
      </c>
      <c r="AX2" s="21" t="s">
        <v>19</v>
      </c>
      <c r="AY2" s="21" t="s">
        <v>16</v>
      </c>
      <c r="AZ2" s="21" t="s">
        <v>20</v>
      </c>
      <c r="BA2" s="21" t="s">
        <v>21</v>
      </c>
      <c r="BB2" s="21" t="s">
        <v>22</v>
      </c>
      <c r="BC2" s="21" t="s">
        <v>23</v>
      </c>
      <c r="BD2" s="21" t="s">
        <v>24</v>
      </c>
      <c r="BE2" s="21" t="s">
        <v>25</v>
      </c>
      <c r="BF2" s="21" t="s">
        <v>26</v>
      </c>
      <c r="BG2" s="21" t="s">
        <v>27</v>
      </c>
      <c r="BH2" s="21" t="s">
        <v>28</v>
      </c>
      <c r="BI2" s="21" t="s">
        <v>29</v>
      </c>
    </row>
    <row r="3" spans="1:61" ht="21" x14ac:dyDescent="0.25">
      <c r="A3" s="21"/>
      <c r="B3" s="21" t="str">
        <f>B2&amp;B1</f>
        <v>Januar2021</v>
      </c>
      <c r="C3" s="21" t="str">
        <f t="shared" ref="C3:BI3" si="0">C2&amp;C1</f>
        <v>Februar2021</v>
      </c>
      <c r="D3" s="21" t="str">
        <f t="shared" si="0"/>
        <v>März2021</v>
      </c>
      <c r="E3" s="21" t="str">
        <f t="shared" si="0"/>
        <v>April2021</v>
      </c>
      <c r="F3" s="21" t="str">
        <f t="shared" si="0"/>
        <v>Mai2021</v>
      </c>
      <c r="G3" s="21" t="str">
        <f t="shared" si="0"/>
        <v>Juni2021</v>
      </c>
      <c r="H3" s="21" t="str">
        <f t="shared" si="0"/>
        <v>Juli2021</v>
      </c>
      <c r="I3" s="21" t="str">
        <f t="shared" si="0"/>
        <v>August2021</v>
      </c>
      <c r="J3" s="21" t="str">
        <f t="shared" si="0"/>
        <v>September2021</v>
      </c>
      <c r="K3" s="21" t="str">
        <f t="shared" si="0"/>
        <v>Oktober2021</v>
      </c>
      <c r="L3" s="21" t="str">
        <f t="shared" si="0"/>
        <v>November2021</v>
      </c>
      <c r="M3" s="21" t="str">
        <f t="shared" si="0"/>
        <v>Dezember2021</v>
      </c>
      <c r="N3" s="21" t="str">
        <f t="shared" si="0"/>
        <v>Januar2022</v>
      </c>
      <c r="O3" s="21" t="str">
        <f t="shared" si="0"/>
        <v>Februar2022</v>
      </c>
      <c r="P3" s="21" t="str">
        <f t="shared" si="0"/>
        <v>März2022</v>
      </c>
      <c r="Q3" s="21" t="str">
        <f t="shared" si="0"/>
        <v>April2022</v>
      </c>
      <c r="R3" s="21" t="str">
        <f t="shared" si="0"/>
        <v>Mai2022</v>
      </c>
      <c r="S3" s="21" t="str">
        <f t="shared" si="0"/>
        <v>Juni2022</v>
      </c>
      <c r="T3" s="21" t="str">
        <f t="shared" si="0"/>
        <v>Juli2022</v>
      </c>
      <c r="U3" s="21" t="str">
        <f t="shared" si="0"/>
        <v>August2022</v>
      </c>
      <c r="V3" s="21" t="str">
        <f t="shared" si="0"/>
        <v>September2022</v>
      </c>
      <c r="W3" s="21" t="str">
        <f t="shared" si="0"/>
        <v>Oktober2022</v>
      </c>
      <c r="X3" s="21" t="str">
        <f t="shared" si="0"/>
        <v>November2022</v>
      </c>
      <c r="Y3" s="21" t="str">
        <f t="shared" si="0"/>
        <v>Dezember2022</v>
      </c>
      <c r="Z3" s="21" t="str">
        <f t="shared" si="0"/>
        <v>Januar2023</v>
      </c>
      <c r="AA3" s="21" t="str">
        <f t="shared" si="0"/>
        <v>Februar2023</v>
      </c>
      <c r="AB3" s="21" t="str">
        <f t="shared" si="0"/>
        <v>März2023</v>
      </c>
      <c r="AC3" s="21" t="str">
        <f t="shared" si="0"/>
        <v>April2023</v>
      </c>
      <c r="AD3" s="21" t="str">
        <f t="shared" si="0"/>
        <v>Mai2023</v>
      </c>
      <c r="AE3" s="21" t="str">
        <f t="shared" si="0"/>
        <v>Juni2023</v>
      </c>
      <c r="AF3" s="21" t="str">
        <f t="shared" si="0"/>
        <v>Juli2023</v>
      </c>
      <c r="AG3" s="21" t="str">
        <f t="shared" si="0"/>
        <v>August2023</v>
      </c>
      <c r="AH3" s="21" t="str">
        <f t="shared" si="0"/>
        <v>September2023</v>
      </c>
      <c r="AI3" s="21" t="str">
        <f t="shared" si="0"/>
        <v>Oktober2023</v>
      </c>
      <c r="AJ3" s="21" t="str">
        <f t="shared" si="0"/>
        <v>November2023</v>
      </c>
      <c r="AK3" s="21" t="str">
        <f t="shared" si="0"/>
        <v>Dezember2023</v>
      </c>
      <c r="AL3" s="21" t="str">
        <f t="shared" si="0"/>
        <v>Januar2024</v>
      </c>
      <c r="AM3" s="21" t="str">
        <f t="shared" si="0"/>
        <v>Februar2024</v>
      </c>
      <c r="AN3" s="21" t="str">
        <f t="shared" si="0"/>
        <v>März2024</v>
      </c>
      <c r="AO3" s="21" t="str">
        <f t="shared" si="0"/>
        <v>April2024</v>
      </c>
      <c r="AP3" s="21" t="str">
        <f t="shared" si="0"/>
        <v>Mai2024</v>
      </c>
      <c r="AQ3" s="21" t="str">
        <f t="shared" si="0"/>
        <v>Juni2024</v>
      </c>
      <c r="AR3" s="21" t="str">
        <f t="shared" si="0"/>
        <v>Juli2024</v>
      </c>
      <c r="AS3" s="21" t="str">
        <f t="shared" si="0"/>
        <v>August2024</v>
      </c>
      <c r="AT3" s="21" t="str">
        <f t="shared" si="0"/>
        <v>September2024</v>
      </c>
      <c r="AU3" s="21" t="str">
        <f t="shared" si="0"/>
        <v>Oktober2024</v>
      </c>
      <c r="AV3" s="21" t="str">
        <f t="shared" si="0"/>
        <v>November2024</v>
      </c>
      <c r="AW3" s="21" t="str">
        <f t="shared" si="0"/>
        <v>Dezember2024</v>
      </c>
      <c r="AX3" s="21" t="str">
        <f t="shared" si="0"/>
        <v>Januar2025</v>
      </c>
      <c r="AY3" s="21" t="str">
        <f t="shared" si="0"/>
        <v>Februar2025</v>
      </c>
      <c r="AZ3" s="21" t="str">
        <f t="shared" si="0"/>
        <v>März2025</v>
      </c>
      <c r="BA3" s="21" t="str">
        <f t="shared" si="0"/>
        <v>April2025</v>
      </c>
      <c r="BB3" s="21" t="str">
        <f t="shared" si="0"/>
        <v>Mai2025</v>
      </c>
      <c r="BC3" s="21" t="str">
        <f t="shared" si="0"/>
        <v>Juni2025</v>
      </c>
      <c r="BD3" s="21" t="str">
        <f t="shared" si="0"/>
        <v>Juli2025</v>
      </c>
      <c r="BE3" s="21" t="str">
        <f t="shared" si="0"/>
        <v>August2025</v>
      </c>
      <c r="BF3" s="21" t="str">
        <f t="shared" si="0"/>
        <v>September2025</v>
      </c>
      <c r="BG3" s="21" t="str">
        <f t="shared" si="0"/>
        <v>Oktober2025</v>
      </c>
      <c r="BH3" s="21" t="str">
        <f t="shared" si="0"/>
        <v>November2025</v>
      </c>
      <c r="BI3" s="21" t="str">
        <f t="shared" si="0"/>
        <v>Dezember2025</v>
      </c>
    </row>
    <row r="4" spans="1:61" ht="31.5" x14ac:dyDescent="0.25">
      <c r="A4" s="22" t="s">
        <v>32</v>
      </c>
      <c r="B4" s="22">
        <v>19</v>
      </c>
      <c r="C4" s="22">
        <v>20</v>
      </c>
      <c r="D4" s="22">
        <v>23</v>
      </c>
      <c r="E4" s="22">
        <v>20</v>
      </c>
      <c r="F4" s="22">
        <v>19</v>
      </c>
      <c r="G4" s="22">
        <v>21</v>
      </c>
      <c r="H4" s="22">
        <v>22</v>
      </c>
      <c r="I4" s="22">
        <v>22</v>
      </c>
      <c r="J4" s="22">
        <v>22</v>
      </c>
      <c r="K4" s="22">
        <v>21</v>
      </c>
      <c r="L4" s="22">
        <v>21</v>
      </c>
      <c r="M4" s="22">
        <v>23</v>
      </c>
      <c r="N4" s="22">
        <v>20</v>
      </c>
      <c r="O4" s="22">
        <v>20</v>
      </c>
      <c r="P4" s="22">
        <v>23</v>
      </c>
      <c r="Q4" s="22">
        <v>19</v>
      </c>
      <c r="R4" s="22">
        <v>21</v>
      </c>
      <c r="S4" s="22">
        <v>20</v>
      </c>
      <c r="T4" s="22">
        <v>21</v>
      </c>
      <c r="U4" s="22">
        <v>23</v>
      </c>
      <c r="V4" s="22">
        <v>22</v>
      </c>
      <c r="W4" s="22">
        <v>20</v>
      </c>
      <c r="X4" s="22">
        <v>21</v>
      </c>
      <c r="Y4" s="22">
        <v>21</v>
      </c>
      <c r="Z4" s="22">
        <v>21</v>
      </c>
      <c r="AA4" s="22">
        <v>20</v>
      </c>
      <c r="AB4" s="22">
        <v>23</v>
      </c>
      <c r="AC4" s="22">
        <v>18</v>
      </c>
      <c r="AD4" s="22">
        <v>20</v>
      </c>
      <c r="AE4" s="22">
        <v>21</v>
      </c>
      <c r="AF4" s="22">
        <v>21</v>
      </c>
      <c r="AG4" s="22">
        <v>23</v>
      </c>
      <c r="AH4" s="22">
        <v>21</v>
      </c>
      <c r="AI4" s="22">
        <v>21</v>
      </c>
      <c r="AJ4" s="22">
        <v>21</v>
      </c>
      <c r="AK4" s="22">
        <v>19</v>
      </c>
      <c r="AL4" s="22">
        <v>22</v>
      </c>
      <c r="AM4" s="22">
        <v>21</v>
      </c>
      <c r="AN4" s="22">
        <v>20</v>
      </c>
      <c r="AO4" s="22">
        <v>21</v>
      </c>
      <c r="AP4" s="22">
        <v>19</v>
      </c>
      <c r="AQ4" s="22">
        <v>20</v>
      </c>
      <c r="AR4" s="22">
        <v>23</v>
      </c>
      <c r="AS4" s="22">
        <v>22</v>
      </c>
      <c r="AT4" s="22">
        <v>21</v>
      </c>
      <c r="AU4" s="22">
        <v>22</v>
      </c>
      <c r="AV4" s="22">
        <v>20</v>
      </c>
      <c r="AW4" s="22">
        <v>20</v>
      </c>
      <c r="AX4" s="22">
        <v>21</v>
      </c>
      <c r="AY4" s="22">
        <v>20</v>
      </c>
      <c r="AZ4" s="22">
        <v>21</v>
      </c>
      <c r="BA4" s="22">
        <v>20</v>
      </c>
      <c r="BB4" s="22">
        <v>20</v>
      </c>
      <c r="BC4" s="22">
        <v>19</v>
      </c>
      <c r="BD4" s="22">
        <v>23</v>
      </c>
      <c r="BE4" s="22">
        <v>21</v>
      </c>
      <c r="BF4" s="22">
        <v>22</v>
      </c>
      <c r="BG4" s="22">
        <v>22</v>
      </c>
      <c r="BH4" s="22">
        <v>20</v>
      </c>
      <c r="BI4" s="22">
        <v>21</v>
      </c>
    </row>
    <row r="5" spans="1:61" ht="31.5" x14ac:dyDescent="0.25">
      <c r="A5" s="23" t="s">
        <v>33</v>
      </c>
      <c r="B5" s="23">
        <v>19</v>
      </c>
      <c r="C5" s="23">
        <v>20</v>
      </c>
      <c r="D5" s="23">
        <v>23</v>
      </c>
      <c r="E5" s="23">
        <v>20</v>
      </c>
      <c r="F5" s="23">
        <v>19</v>
      </c>
      <c r="G5" s="23">
        <v>21</v>
      </c>
      <c r="H5" s="23">
        <v>22</v>
      </c>
      <c r="I5" s="23">
        <v>22</v>
      </c>
      <c r="J5" s="23">
        <v>22</v>
      </c>
      <c r="K5" s="23">
        <v>21</v>
      </c>
      <c r="L5" s="23">
        <v>21</v>
      </c>
      <c r="M5" s="23">
        <v>23</v>
      </c>
      <c r="N5" s="23">
        <v>20</v>
      </c>
      <c r="O5" s="23">
        <v>20</v>
      </c>
      <c r="P5" s="23">
        <v>23</v>
      </c>
      <c r="Q5" s="23">
        <v>19</v>
      </c>
      <c r="R5" s="23">
        <v>21</v>
      </c>
      <c r="S5" s="23">
        <v>20</v>
      </c>
      <c r="T5" s="23">
        <v>21</v>
      </c>
      <c r="U5" s="23">
        <v>23</v>
      </c>
      <c r="V5" s="23">
        <v>22</v>
      </c>
      <c r="W5" s="23">
        <v>20</v>
      </c>
      <c r="X5" s="23">
        <v>21</v>
      </c>
      <c r="Y5" s="23">
        <v>21</v>
      </c>
      <c r="Z5" s="23">
        <v>21</v>
      </c>
      <c r="AA5" s="23">
        <v>20</v>
      </c>
      <c r="AB5" s="23">
        <v>23</v>
      </c>
      <c r="AC5" s="23">
        <v>18</v>
      </c>
      <c r="AD5" s="23">
        <v>20</v>
      </c>
      <c r="AE5" s="23">
        <v>21</v>
      </c>
      <c r="AF5" s="23">
        <v>21</v>
      </c>
      <c r="AG5" s="23">
        <v>23</v>
      </c>
      <c r="AH5" s="23">
        <v>21</v>
      </c>
      <c r="AI5" s="23">
        <v>21</v>
      </c>
      <c r="AJ5" s="23">
        <v>21</v>
      </c>
      <c r="AK5" s="23">
        <v>19</v>
      </c>
      <c r="AL5" s="23">
        <v>22</v>
      </c>
      <c r="AM5" s="23">
        <v>21</v>
      </c>
      <c r="AN5" s="23">
        <v>20</v>
      </c>
      <c r="AO5" s="23">
        <v>21</v>
      </c>
      <c r="AP5" s="23">
        <v>19</v>
      </c>
      <c r="AQ5" s="23">
        <v>20</v>
      </c>
      <c r="AR5" s="23">
        <v>23</v>
      </c>
      <c r="AS5" s="23">
        <v>22</v>
      </c>
      <c r="AT5" s="23">
        <v>21</v>
      </c>
      <c r="AU5" s="23">
        <v>22</v>
      </c>
      <c r="AV5" s="23">
        <v>20</v>
      </c>
      <c r="AW5" s="23">
        <v>20</v>
      </c>
      <c r="AX5" s="23">
        <v>21</v>
      </c>
      <c r="AY5" s="23">
        <v>20</v>
      </c>
      <c r="AZ5" s="23">
        <v>21</v>
      </c>
      <c r="BA5" s="23">
        <v>20</v>
      </c>
      <c r="BB5" s="23">
        <v>20</v>
      </c>
      <c r="BC5" s="23">
        <v>19</v>
      </c>
      <c r="BD5" s="23">
        <v>23</v>
      </c>
      <c r="BE5" s="23">
        <v>21</v>
      </c>
      <c r="BF5" s="23">
        <v>22</v>
      </c>
      <c r="BG5" s="23">
        <v>22</v>
      </c>
      <c r="BH5" s="23">
        <v>20</v>
      </c>
      <c r="BI5" s="23">
        <v>21</v>
      </c>
    </row>
    <row r="6" spans="1:61" ht="31.5" x14ac:dyDescent="0.25">
      <c r="A6" s="22" t="s">
        <v>34</v>
      </c>
      <c r="B6" s="22">
        <v>19</v>
      </c>
      <c r="C6" s="22">
        <v>20</v>
      </c>
      <c r="D6" s="22">
        <v>23</v>
      </c>
      <c r="E6" s="22">
        <v>20</v>
      </c>
      <c r="F6" s="22">
        <v>19</v>
      </c>
      <c r="G6" s="22">
        <v>21</v>
      </c>
      <c r="H6" s="22">
        <v>22</v>
      </c>
      <c r="I6" s="22">
        <v>22</v>
      </c>
      <c r="J6" s="22">
        <v>22</v>
      </c>
      <c r="K6" s="22">
        <v>21</v>
      </c>
      <c r="L6" s="22">
        <v>21</v>
      </c>
      <c r="M6" s="22">
        <v>23</v>
      </c>
      <c r="N6" s="22">
        <v>20</v>
      </c>
      <c r="O6" s="22">
        <v>20</v>
      </c>
      <c r="P6" s="22">
        <v>23</v>
      </c>
      <c r="Q6" s="22">
        <v>19</v>
      </c>
      <c r="R6" s="22">
        <v>21</v>
      </c>
      <c r="S6" s="22">
        <v>20</v>
      </c>
      <c r="T6" s="22">
        <v>21</v>
      </c>
      <c r="U6" s="22">
        <v>22</v>
      </c>
      <c r="V6" s="22">
        <v>22</v>
      </c>
      <c r="W6" s="22">
        <v>20</v>
      </c>
      <c r="X6" s="22">
        <v>21</v>
      </c>
      <c r="Y6" s="22">
        <v>21</v>
      </c>
      <c r="Z6" s="22">
        <v>21</v>
      </c>
      <c r="AA6" s="22">
        <v>20</v>
      </c>
      <c r="AB6" s="22">
        <v>23</v>
      </c>
      <c r="AC6" s="22">
        <v>18</v>
      </c>
      <c r="AD6" s="22">
        <v>20</v>
      </c>
      <c r="AE6" s="22">
        <v>21</v>
      </c>
      <c r="AF6" s="22">
        <v>21</v>
      </c>
      <c r="AG6" s="22">
        <v>22</v>
      </c>
      <c r="AH6" s="22">
        <v>21</v>
      </c>
      <c r="AI6" s="22">
        <v>21</v>
      </c>
      <c r="AJ6" s="22">
        <v>21</v>
      </c>
      <c r="AK6" s="22">
        <v>19</v>
      </c>
      <c r="AL6" s="22">
        <v>22</v>
      </c>
      <c r="AM6" s="22">
        <v>21</v>
      </c>
      <c r="AN6" s="22">
        <v>20</v>
      </c>
      <c r="AO6" s="22">
        <v>21</v>
      </c>
      <c r="AP6" s="22">
        <v>19</v>
      </c>
      <c r="AQ6" s="22">
        <v>20</v>
      </c>
      <c r="AR6" s="22">
        <v>23</v>
      </c>
      <c r="AS6" s="22">
        <v>21</v>
      </c>
      <c r="AT6" s="22">
        <v>21</v>
      </c>
      <c r="AU6" s="22">
        <v>22</v>
      </c>
      <c r="AV6" s="22">
        <v>20</v>
      </c>
      <c r="AW6" s="22">
        <v>20</v>
      </c>
      <c r="AX6" s="22">
        <v>21</v>
      </c>
      <c r="AY6" s="22">
        <v>20</v>
      </c>
      <c r="AZ6" s="22">
        <v>21</v>
      </c>
      <c r="BA6" s="22">
        <v>20</v>
      </c>
      <c r="BB6" s="22">
        <v>20</v>
      </c>
      <c r="BC6" s="22">
        <v>19</v>
      </c>
      <c r="BD6" s="22">
        <v>23</v>
      </c>
      <c r="BE6" s="22">
        <v>20</v>
      </c>
      <c r="BF6" s="22">
        <v>22</v>
      </c>
      <c r="BG6" s="22">
        <v>22</v>
      </c>
      <c r="BH6" s="22">
        <v>20</v>
      </c>
      <c r="BI6" s="22">
        <v>21</v>
      </c>
    </row>
    <row r="7" spans="1:61" ht="21" x14ac:dyDescent="0.25">
      <c r="A7" s="23" t="s">
        <v>35</v>
      </c>
      <c r="B7" s="23">
        <v>19</v>
      </c>
      <c r="C7" s="23">
        <v>20</v>
      </c>
      <c r="D7" s="23">
        <v>23</v>
      </c>
      <c r="E7" s="23">
        <v>20</v>
      </c>
      <c r="F7" s="23">
        <v>19</v>
      </c>
      <c r="G7" s="23">
        <v>21</v>
      </c>
      <c r="H7" s="23">
        <v>22</v>
      </c>
      <c r="I7" s="23">
        <v>22</v>
      </c>
      <c r="J7" s="23">
        <v>22</v>
      </c>
      <c r="K7" s="23">
        <v>21</v>
      </c>
      <c r="L7" s="23">
        <v>21</v>
      </c>
      <c r="M7" s="23">
        <v>23</v>
      </c>
      <c r="N7" s="23">
        <v>20</v>
      </c>
      <c r="O7" s="23">
        <v>20</v>
      </c>
      <c r="P7" s="23">
        <v>23</v>
      </c>
      <c r="Q7" s="23">
        <v>19</v>
      </c>
      <c r="R7" s="23">
        <v>21</v>
      </c>
      <c r="S7" s="23">
        <v>20</v>
      </c>
      <c r="T7" s="23">
        <v>21</v>
      </c>
      <c r="U7" s="23">
        <v>21</v>
      </c>
      <c r="V7" s="23">
        <v>22</v>
      </c>
      <c r="W7" s="23">
        <v>20</v>
      </c>
      <c r="X7" s="23">
        <v>21</v>
      </c>
      <c r="Y7" s="23">
        <v>21</v>
      </c>
      <c r="Z7" s="23">
        <v>21</v>
      </c>
      <c r="AA7" s="23">
        <v>20</v>
      </c>
      <c r="AB7" s="23">
        <v>23</v>
      </c>
      <c r="AC7" s="23">
        <v>18</v>
      </c>
      <c r="AD7" s="23">
        <v>20</v>
      </c>
      <c r="AE7" s="23">
        <v>21</v>
      </c>
      <c r="AF7" s="23">
        <v>21</v>
      </c>
      <c r="AG7" s="23">
        <v>21</v>
      </c>
      <c r="AH7" s="23">
        <v>21</v>
      </c>
      <c r="AI7" s="23">
        <v>21</v>
      </c>
      <c r="AJ7" s="23">
        <v>21</v>
      </c>
      <c r="AK7" s="23">
        <v>19</v>
      </c>
      <c r="AL7" s="23">
        <v>22</v>
      </c>
      <c r="AM7" s="23">
        <v>21</v>
      </c>
      <c r="AN7" s="23">
        <v>20</v>
      </c>
      <c r="AO7" s="23">
        <v>21</v>
      </c>
      <c r="AP7" s="23">
        <v>19</v>
      </c>
      <c r="AQ7" s="23">
        <v>20</v>
      </c>
      <c r="AR7" s="23">
        <v>23</v>
      </c>
      <c r="AS7" s="23">
        <v>20</v>
      </c>
      <c r="AT7" s="23">
        <v>21</v>
      </c>
      <c r="AU7" s="23">
        <v>22</v>
      </c>
      <c r="AV7" s="23">
        <v>20</v>
      </c>
      <c r="AW7" s="23">
        <v>20</v>
      </c>
      <c r="AX7" s="23">
        <v>21</v>
      </c>
      <c r="AY7" s="23">
        <v>20</v>
      </c>
      <c r="AZ7" s="23">
        <v>21</v>
      </c>
      <c r="BA7" s="23">
        <v>20</v>
      </c>
      <c r="BB7" s="23">
        <v>20</v>
      </c>
      <c r="BC7" s="23">
        <v>19</v>
      </c>
      <c r="BD7" s="23">
        <v>23</v>
      </c>
      <c r="BE7" s="23">
        <v>19</v>
      </c>
      <c r="BF7" s="23">
        <v>22</v>
      </c>
      <c r="BG7" s="23">
        <v>22</v>
      </c>
      <c r="BH7" s="23">
        <v>20</v>
      </c>
      <c r="BI7" s="23">
        <v>21</v>
      </c>
    </row>
    <row r="8" spans="1:61" x14ac:dyDescent="0.25">
      <c r="A8" s="22" t="s">
        <v>36</v>
      </c>
      <c r="B8" s="22">
        <v>20</v>
      </c>
      <c r="C8" s="22">
        <v>20</v>
      </c>
      <c r="D8" s="22">
        <v>22</v>
      </c>
      <c r="E8" s="22">
        <v>20</v>
      </c>
      <c r="F8" s="22">
        <v>19</v>
      </c>
      <c r="G8" s="22">
        <v>22</v>
      </c>
      <c r="H8" s="22">
        <v>22</v>
      </c>
      <c r="I8" s="22">
        <v>22</v>
      </c>
      <c r="J8" s="22">
        <v>22</v>
      </c>
      <c r="K8" s="22">
        <v>21</v>
      </c>
      <c r="L8" s="22">
        <v>22</v>
      </c>
      <c r="M8" s="22">
        <v>23</v>
      </c>
      <c r="N8" s="22">
        <v>21</v>
      </c>
      <c r="O8" s="22">
        <v>20</v>
      </c>
      <c r="P8" s="22">
        <v>22</v>
      </c>
      <c r="Q8" s="22">
        <v>19</v>
      </c>
      <c r="R8" s="22">
        <v>21</v>
      </c>
      <c r="S8" s="22">
        <v>21</v>
      </c>
      <c r="T8" s="22">
        <v>21</v>
      </c>
      <c r="U8" s="22">
        <v>23</v>
      </c>
      <c r="V8" s="22">
        <v>22</v>
      </c>
      <c r="W8" s="22">
        <v>20</v>
      </c>
      <c r="X8" s="22">
        <v>22</v>
      </c>
      <c r="Y8" s="22">
        <v>21</v>
      </c>
      <c r="Z8" s="22">
        <v>22</v>
      </c>
      <c r="AA8" s="22">
        <v>20</v>
      </c>
      <c r="AB8" s="22">
        <v>22</v>
      </c>
      <c r="AC8" s="22">
        <v>18</v>
      </c>
      <c r="AD8" s="22">
        <v>20</v>
      </c>
      <c r="AE8" s="22">
        <v>22</v>
      </c>
      <c r="AF8" s="22">
        <v>21</v>
      </c>
      <c r="AG8" s="22">
        <v>23</v>
      </c>
      <c r="AH8" s="22">
        <v>21</v>
      </c>
      <c r="AI8" s="22">
        <v>21</v>
      </c>
      <c r="AJ8" s="22">
        <v>22</v>
      </c>
      <c r="AK8" s="22">
        <v>19</v>
      </c>
      <c r="AL8" s="22">
        <v>22</v>
      </c>
      <c r="AM8" s="22">
        <v>21</v>
      </c>
      <c r="AN8" s="22">
        <v>19</v>
      </c>
      <c r="AO8" s="22">
        <v>21</v>
      </c>
      <c r="AP8" s="22">
        <v>20</v>
      </c>
      <c r="AQ8" s="22">
        <v>20</v>
      </c>
      <c r="AR8" s="22">
        <v>23</v>
      </c>
      <c r="AS8" s="22">
        <v>22</v>
      </c>
      <c r="AT8" s="22">
        <v>21</v>
      </c>
      <c r="AU8" s="22">
        <v>22</v>
      </c>
      <c r="AV8" s="22">
        <v>21</v>
      </c>
      <c r="AW8" s="22">
        <v>20</v>
      </c>
      <c r="AX8" s="22">
        <v>22</v>
      </c>
      <c r="AY8" s="22">
        <v>20</v>
      </c>
      <c r="AZ8" s="22">
        <v>21</v>
      </c>
      <c r="BA8" s="22">
        <v>20</v>
      </c>
      <c r="BB8" s="22">
        <v>20</v>
      </c>
      <c r="BC8" s="22">
        <v>20</v>
      </c>
      <c r="BD8" s="22">
        <v>23</v>
      </c>
      <c r="BE8" s="22">
        <v>21</v>
      </c>
      <c r="BF8" s="22">
        <v>22</v>
      </c>
      <c r="BG8" s="22">
        <v>22</v>
      </c>
      <c r="BH8" s="22">
        <v>20</v>
      </c>
      <c r="BI8" s="22">
        <v>21</v>
      </c>
    </row>
    <row r="9" spans="1:61" ht="21" x14ac:dyDescent="0.25">
      <c r="A9" s="23" t="s">
        <v>37</v>
      </c>
      <c r="B9" s="23">
        <v>20</v>
      </c>
      <c r="C9" s="23">
        <v>20</v>
      </c>
      <c r="D9" s="23">
        <v>23</v>
      </c>
      <c r="E9" s="23">
        <v>20</v>
      </c>
      <c r="F9" s="23">
        <v>19</v>
      </c>
      <c r="G9" s="23">
        <v>22</v>
      </c>
      <c r="H9" s="23">
        <v>22</v>
      </c>
      <c r="I9" s="23">
        <v>22</v>
      </c>
      <c r="J9" s="23">
        <v>22</v>
      </c>
      <c r="K9" s="23">
        <v>21</v>
      </c>
      <c r="L9" s="23">
        <v>22</v>
      </c>
      <c r="M9" s="23">
        <v>23</v>
      </c>
      <c r="N9" s="23">
        <v>21</v>
      </c>
      <c r="O9" s="23">
        <v>20</v>
      </c>
      <c r="P9" s="23">
        <v>23</v>
      </c>
      <c r="Q9" s="23">
        <v>19</v>
      </c>
      <c r="R9" s="23">
        <v>21</v>
      </c>
      <c r="S9" s="23">
        <v>21</v>
      </c>
      <c r="T9" s="23">
        <v>21</v>
      </c>
      <c r="U9" s="23">
        <v>23</v>
      </c>
      <c r="V9" s="23">
        <v>22</v>
      </c>
      <c r="W9" s="23">
        <v>19</v>
      </c>
      <c r="X9" s="23">
        <v>22</v>
      </c>
      <c r="Y9" s="23">
        <v>21</v>
      </c>
      <c r="Z9" s="23">
        <v>22</v>
      </c>
      <c r="AA9" s="23">
        <v>20</v>
      </c>
      <c r="AB9" s="23">
        <v>23</v>
      </c>
      <c r="AC9" s="23">
        <v>18</v>
      </c>
      <c r="AD9" s="23">
        <v>20</v>
      </c>
      <c r="AE9" s="23">
        <v>22</v>
      </c>
      <c r="AF9" s="23">
        <v>21</v>
      </c>
      <c r="AG9" s="23">
        <v>23</v>
      </c>
      <c r="AH9" s="23">
        <v>21</v>
      </c>
      <c r="AI9" s="23">
        <v>20</v>
      </c>
      <c r="AJ9" s="23">
        <v>22</v>
      </c>
      <c r="AK9" s="23">
        <v>19</v>
      </c>
      <c r="AL9" s="23">
        <v>22</v>
      </c>
      <c r="AM9" s="23">
        <v>21</v>
      </c>
      <c r="AN9" s="23">
        <v>20</v>
      </c>
      <c r="AO9" s="23">
        <v>21</v>
      </c>
      <c r="AP9" s="23">
        <v>20</v>
      </c>
      <c r="AQ9" s="23">
        <v>20</v>
      </c>
      <c r="AR9" s="23">
        <v>23</v>
      </c>
      <c r="AS9" s="23">
        <v>22</v>
      </c>
      <c r="AT9" s="23">
        <v>21</v>
      </c>
      <c r="AU9" s="23">
        <v>21</v>
      </c>
      <c r="AV9" s="23">
        <v>21</v>
      </c>
      <c r="AW9" s="23">
        <v>20</v>
      </c>
      <c r="AX9" s="23">
        <v>22</v>
      </c>
      <c r="AY9" s="23">
        <v>20</v>
      </c>
      <c r="AZ9" s="23">
        <v>21</v>
      </c>
      <c r="BA9" s="23">
        <v>20</v>
      </c>
      <c r="BB9" s="23">
        <v>20</v>
      </c>
      <c r="BC9" s="23">
        <v>20</v>
      </c>
      <c r="BD9" s="23">
        <v>23</v>
      </c>
      <c r="BE9" s="23">
        <v>21</v>
      </c>
      <c r="BF9" s="23">
        <v>22</v>
      </c>
      <c r="BG9" s="23">
        <v>21</v>
      </c>
      <c r="BH9" s="23">
        <v>20</v>
      </c>
      <c r="BI9" s="23">
        <v>21</v>
      </c>
    </row>
    <row r="10" spans="1:61" x14ac:dyDescent="0.25">
      <c r="A10" s="22" t="s">
        <v>38</v>
      </c>
      <c r="B10" s="22">
        <v>20</v>
      </c>
      <c r="C10" s="22">
        <v>20</v>
      </c>
      <c r="D10" s="22">
        <v>23</v>
      </c>
      <c r="E10" s="22">
        <v>20</v>
      </c>
      <c r="F10" s="22">
        <v>19</v>
      </c>
      <c r="G10" s="22">
        <v>22</v>
      </c>
      <c r="H10" s="22">
        <v>22</v>
      </c>
      <c r="I10" s="22">
        <v>22</v>
      </c>
      <c r="J10" s="22">
        <v>22</v>
      </c>
      <c r="K10" s="22">
        <v>21</v>
      </c>
      <c r="L10" s="22">
        <v>22</v>
      </c>
      <c r="M10" s="22">
        <v>23</v>
      </c>
      <c r="N10" s="22">
        <v>21</v>
      </c>
      <c r="O10" s="22">
        <v>20</v>
      </c>
      <c r="P10" s="22">
        <v>23</v>
      </c>
      <c r="Q10" s="22">
        <v>19</v>
      </c>
      <c r="R10" s="22">
        <v>21</v>
      </c>
      <c r="S10" s="22">
        <v>21</v>
      </c>
      <c r="T10" s="22">
        <v>21</v>
      </c>
      <c r="U10" s="22">
        <v>23</v>
      </c>
      <c r="V10" s="22">
        <v>22</v>
      </c>
      <c r="W10" s="22">
        <v>19</v>
      </c>
      <c r="X10" s="22">
        <v>22</v>
      </c>
      <c r="Y10" s="22">
        <v>21</v>
      </c>
      <c r="Z10" s="22">
        <v>22</v>
      </c>
      <c r="AA10" s="22">
        <v>20</v>
      </c>
      <c r="AB10" s="22">
        <v>23</v>
      </c>
      <c r="AC10" s="22">
        <v>18</v>
      </c>
      <c r="AD10" s="22">
        <v>20</v>
      </c>
      <c r="AE10" s="22">
        <v>22</v>
      </c>
      <c r="AF10" s="22">
        <v>21</v>
      </c>
      <c r="AG10" s="22">
        <v>23</v>
      </c>
      <c r="AH10" s="22">
        <v>21</v>
      </c>
      <c r="AI10" s="22">
        <v>20</v>
      </c>
      <c r="AJ10" s="22">
        <v>22</v>
      </c>
      <c r="AK10" s="22">
        <v>19</v>
      </c>
      <c r="AL10" s="22">
        <v>22</v>
      </c>
      <c r="AM10" s="22">
        <v>21</v>
      </c>
      <c r="AN10" s="22">
        <v>20</v>
      </c>
      <c r="AO10" s="22">
        <v>21</v>
      </c>
      <c r="AP10" s="22">
        <v>20</v>
      </c>
      <c r="AQ10" s="22">
        <v>20</v>
      </c>
      <c r="AR10" s="22">
        <v>23</v>
      </c>
      <c r="AS10" s="22">
        <v>22</v>
      </c>
      <c r="AT10" s="22">
        <v>21</v>
      </c>
      <c r="AU10" s="22">
        <v>21</v>
      </c>
      <c r="AV10" s="22">
        <v>21</v>
      </c>
      <c r="AW10" s="22">
        <v>20</v>
      </c>
      <c r="AX10" s="22">
        <v>22</v>
      </c>
      <c r="AY10" s="22">
        <v>20</v>
      </c>
      <c r="AZ10" s="22">
        <v>21</v>
      </c>
      <c r="BA10" s="22">
        <v>20</v>
      </c>
      <c r="BB10" s="22">
        <v>20</v>
      </c>
      <c r="BC10" s="22">
        <v>20</v>
      </c>
      <c r="BD10" s="22">
        <v>23</v>
      </c>
      <c r="BE10" s="22">
        <v>21</v>
      </c>
      <c r="BF10" s="22">
        <v>22</v>
      </c>
      <c r="BG10" s="22">
        <v>21</v>
      </c>
      <c r="BH10" s="22">
        <v>20</v>
      </c>
      <c r="BI10" s="22">
        <v>21</v>
      </c>
    </row>
    <row r="11" spans="1:61" x14ac:dyDescent="0.25">
      <c r="A11" s="23" t="s">
        <v>39</v>
      </c>
      <c r="B11" s="23">
        <v>20</v>
      </c>
      <c r="C11" s="23">
        <v>20</v>
      </c>
      <c r="D11" s="23">
        <v>23</v>
      </c>
      <c r="E11" s="23">
        <v>20</v>
      </c>
      <c r="F11" s="23">
        <v>19</v>
      </c>
      <c r="G11" s="23">
        <v>22</v>
      </c>
      <c r="H11" s="23">
        <v>22</v>
      </c>
      <c r="I11" s="23">
        <v>22</v>
      </c>
      <c r="J11" s="23">
        <v>22</v>
      </c>
      <c r="K11" s="23">
        <v>21</v>
      </c>
      <c r="L11" s="23">
        <v>22</v>
      </c>
      <c r="M11" s="23">
        <v>23</v>
      </c>
      <c r="N11" s="23">
        <v>21</v>
      </c>
      <c r="O11" s="23">
        <v>20</v>
      </c>
      <c r="P11" s="23">
        <v>23</v>
      </c>
      <c r="Q11" s="23">
        <v>19</v>
      </c>
      <c r="R11" s="23">
        <v>21</v>
      </c>
      <c r="S11" s="23">
        <v>21</v>
      </c>
      <c r="T11" s="23">
        <v>21</v>
      </c>
      <c r="U11" s="23">
        <v>23</v>
      </c>
      <c r="V11" s="23">
        <v>22</v>
      </c>
      <c r="W11" s="23">
        <v>19</v>
      </c>
      <c r="X11" s="23">
        <v>22</v>
      </c>
      <c r="Y11" s="23">
        <v>21</v>
      </c>
      <c r="Z11" s="23">
        <v>22</v>
      </c>
      <c r="AA11" s="23">
        <v>20</v>
      </c>
      <c r="AB11" s="23">
        <v>23</v>
      </c>
      <c r="AC11" s="23">
        <v>18</v>
      </c>
      <c r="AD11" s="23">
        <v>20</v>
      </c>
      <c r="AE11" s="23">
        <v>22</v>
      </c>
      <c r="AF11" s="23">
        <v>21</v>
      </c>
      <c r="AG11" s="23">
        <v>23</v>
      </c>
      <c r="AH11" s="23">
        <v>21</v>
      </c>
      <c r="AI11" s="23">
        <v>20</v>
      </c>
      <c r="AJ11" s="23">
        <v>22</v>
      </c>
      <c r="AK11" s="23">
        <v>19</v>
      </c>
      <c r="AL11" s="23">
        <v>22</v>
      </c>
      <c r="AM11" s="23">
        <v>21</v>
      </c>
      <c r="AN11" s="23">
        <v>20</v>
      </c>
      <c r="AO11" s="23">
        <v>21</v>
      </c>
      <c r="AP11" s="23">
        <v>20</v>
      </c>
      <c r="AQ11" s="23">
        <v>20</v>
      </c>
      <c r="AR11" s="23">
        <v>23</v>
      </c>
      <c r="AS11" s="23">
        <v>22</v>
      </c>
      <c r="AT11" s="23">
        <v>21</v>
      </c>
      <c r="AU11" s="23">
        <v>21</v>
      </c>
      <c r="AV11" s="23">
        <v>21</v>
      </c>
      <c r="AW11" s="23">
        <v>20</v>
      </c>
      <c r="AX11" s="23">
        <v>22</v>
      </c>
      <c r="AY11" s="23">
        <v>20</v>
      </c>
      <c r="AZ11" s="23">
        <v>21</v>
      </c>
      <c r="BA11" s="23">
        <v>20</v>
      </c>
      <c r="BB11" s="23">
        <v>20</v>
      </c>
      <c r="BC11" s="23">
        <v>20</v>
      </c>
      <c r="BD11" s="23">
        <v>23</v>
      </c>
      <c r="BE11" s="23">
        <v>21</v>
      </c>
      <c r="BF11" s="23">
        <v>22</v>
      </c>
      <c r="BG11" s="23">
        <v>21</v>
      </c>
      <c r="BH11" s="23">
        <v>20</v>
      </c>
      <c r="BI11" s="23">
        <v>21</v>
      </c>
    </row>
    <row r="12" spans="1:61" x14ac:dyDescent="0.25">
      <c r="A12" s="22" t="s">
        <v>40</v>
      </c>
      <c r="B12" s="22">
        <v>20</v>
      </c>
      <c r="C12" s="22">
        <v>20</v>
      </c>
      <c r="D12" s="22">
        <v>23</v>
      </c>
      <c r="E12" s="22">
        <v>20</v>
      </c>
      <c r="F12" s="22">
        <v>19</v>
      </c>
      <c r="G12" s="22">
        <v>21</v>
      </c>
      <c r="H12" s="22">
        <v>22</v>
      </c>
      <c r="I12" s="22">
        <v>22</v>
      </c>
      <c r="J12" s="22">
        <v>22</v>
      </c>
      <c r="K12" s="22">
        <v>21</v>
      </c>
      <c r="L12" s="22">
        <v>22</v>
      </c>
      <c r="M12" s="22">
        <v>23</v>
      </c>
      <c r="N12" s="22">
        <v>21</v>
      </c>
      <c r="O12" s="22">
        <v>20</v>
      </c>
      <c r="P12" s="22">
        <v>23</v>
      </c>
      <c r="Q12" s="22">
        <v>19</v>
      </c>
      <c r="R12" s="22">
        <v>21</v>
      </c>
      <c r="S12" s="22">
        <v>20</v>
      </c>
      <c r="T12" s="22">
        <v>21</v>
      </c>
      <c r="U12" s="22">
        <v>23</v>
      </c>
      <c r="V12" s="22">
        <v>22</v>
      </c>
      <c r="W12" s="22">
        <v>20</v>
      </c>
      <c r="X12" s="22">
        <v>22</v>
      </c>
      <c r="Y12" s="22">
        <v>21</v>
      </c>
      <c r="Z12" s="22">
        <v>22</v>
      </c>
      <c r="AA12" s="22">
        <v>20</v>
      </c>
      <c r="AB12" s="22">
        <v>23</v>
      </c>
      <c r="AC12" s="22">
        <v>18</v>
      </c>
      <c r="AD12" s="22">
        <v>20</v>
      </c>
      <c r="AE12" s="22">
        <v>21</v>
      </c>
      <c r="AF12" s="22">
        <v>21</v>
      </c>
      <c r="AG12" s="22">
        <v>23</v>
      </c>
      <c r="AH12" s="22">
        <v>21</v>
      </c>
      <c r="AI12" s="22">
        <v>21</v>
      </c>
      <c r="AJ12" s="22">
        <v>22</v>
      </c>
      <c r="AK12" s="22">
        <v>19</v>
      </c>
      <c r="AL12" s="22">
        <v>22</v>
      </c>
      <c r="AM12" s="22">
        <v>21</v>
      </c>
      <c r="AN12" s="22">
        <v>20</v>
      </c>
      <c r="AO12" s="22">
        <v>21</v>
      </c>
      <c r="AP12" s="22">
        <v>19</v>
      </c>
      <c r="AQ12" s="22">
        <v>20</v>
      </c>
      <c r="AR12" s="22">
        <v>23</v>
      </c>
      <c r="AS12" s="22">
        <v>22</v>
      </c>
      <c r="AT12" s="22">
        <v>21</v>
      </c>
      <c r="AU12" s="22">
        <v>22</v>
      </c>
      <c r="AV12" s="22">
        <v>21</v>
      </c>
      <c r="AW12" s="22">
        <v>20</v>
      </c>
      <c r="AX12" s="22">
        <v>22</v>
      </c>
      <c r="AY12" s="22">
        <v>20</v>
      </c>
      <c r="AZ12" s="22">
        <v>21</v>
      </c>
      <c r="BA12" s="22">
        <v>20</v>
      </c>
      <c r="BB12" s="22">
        <v>20</v>
      </c>
      <c r="BC12" s="22">
        <v>19</v>
      </c>
      <c r="BD12" s="22">
        <v>23</v>
      </c>
      <c r="BE12" s="22">
        <v>21</v>
      </c>
      <c r="BF12" s="22">
        <v>22</v>
      </c>
      <c r="BG12" s="22">
        <v>22</v>
      </c>
      <c r="BH12" s="22">
        <v>20</v>
      </c>
      <c r="BI12" s="22">
        <v>21</v>
      </c>
    </row>
    <row r="13" spans="1:61" ht="31.5" x14ac:dyDescent="0.25">
      <c r="A13" s="23" t="s">
        <v>41</v>
      </c>
      <c r="B13" s="23">
        <v>20</v>
      </c>
      <c r="C13" s="23">
        <v>20</v>
      </c>
      <c r="D13" s="23">
        <v>23</v>
      </c>
      <c r="E13" s="23">
        <v>20</v>
      </c>
      <c r="F13" s="23">
        <v>19</v>
      </c>
      <c r="G13" s="23">
        <v>22</v>
      </c>
      <c r="H13" s="23">
        <v>22</v>
      </c>
      <c r="I13" s="23">
        <v>22</v>
      </c>
      <c r="J13" s="23">
        <v>22</v>
      </c>
      <c r="K13" s="23">
        <v>21</v>
      </c>
      <c r="L13" s="23">
        <v>22</v>
      </c>
      <c r="M13" s="23">
        <v>23</v>
      </c>
      <c r="N13" s="23">
        <v>21</v>
      </c>
      <c r="O13" s="23">
        <v>20</v>
      </c>
      <c r="P13" s="23">
        <v>23</v>
      </c>
      <c r="Q13" s="23">
        <v>19</v>
      </c>
      <c r="R13" s="23">
        <v>21</v>
      </c>
      <c r="S13" s="23">
        <v>21</v>
      </c>
      <c r="T13" s="23">
        <v>21</v>
      </c>
      <c r="U13" s="23">
        <v>23</v>
      </c>
      <c r="V13" s="23">
        <v>22</v>
      </c>
      <c r="W13" s="23">
        <v>19</v>
      </c>
      <c r="X13" s="23">
        <v>22</v>
      </c>
      <c r="Y13" s="23">
        <v>21</v>
      </c>
      <c r="Z13" s="23">
        <v>22</v>
      </c>
      <c r="AA13" s="23">
        <v>20</v>
      </c>
      <c r="AB13" s="23">
        <v>23</v>
      </c>
      <c r="AC13" s="23">
        <v>18</v>
      </c>
      <c r="AD13" s="23">
        <v>20</v>
      </c>
      <c r="AE13" s="23">
        <v>22</v>
      </c>
      <c r="AF13" s="23">
        <v>21</v>
      </c>
      <c r="AG13" s="23">
        <v>23</v>
      </c>
      <c r="AH13" s="23">
        <v>21</v>
      </c>
      <c r="AI13" s="23">
        <v>20</v>
      </c>
      <c r="AJ13" s="23">
        <v>22</v>
      </c>
      <c r="AK13" s="23">
        <v>19</v>
      </c>
      <c r="AL13" s="23">
        <v>22</v>
      </c>
      <c r="AM13" s="23">
        <v>21</v>
      </c>
      <c r="AN13" s="23">
        <v>20</v>
      </c>
      <c r="AO13" s="23">
        <v>21</v>
      </c>
      <c r="AP13" s="23">
        <v>20</v>
      </c>
      <c r="AQ13" s="23">
        <v>20</v>
      </c>
      <c r="AR13" s="23">
        <v>23</v>
      </c>
      <c r="AS13" s="23">
        <v>22</v>
      </c>
      <c r="AT13" s="23">
        <v>21</v>
      </c>
      <c r="AU13" s="23">
        <v>21</v>
      </c>
      <c r="AV13" s="23">
        <v>21</v>
      </c>
      <c r="AW13" s="23">
        <v>20</v>
      </c>
      <c r="AX13" s="23">
        <v>22</v>
      </c>
      <c r="AY13" s="23">
        <v>20</v>
      </c>
      <c r="AZ13" s="23">
        <v>21</v>
      </c>
      <c r="BA13" s="23">
        <v>20</v>
      </c>
      <c r="BB13" s="23">
        <v>20</v>
      </c>
      <c r="BC13" s="23">
        <v>20</v>
      </c>
      <c r="BD13" s="23">
        <v>23</v>
      </c>
      <c r="BE13" s="23">
        <v>21</v>
      </c>
      <c r="BF13" s="23">
        <v>22</v>
      </c>
      <c r="BG13" s="23">
        <v>21</v>
      </c>
      <c r="BH13" s="23">
        <v>20</v>
      </c>
      <c r="BI13" s="23">
        <v>21</v>
      </c>
    </row>
    <row r="14" spans="1:61" ht="21" x14ac:dyDescent="0.25">
      <c r="A14" s="22" t="s">
        <v>42</v>
      </c>
      <c r="B14" s="22">
        <v>20</v>
      </c>
      <c r="C14" s="22">
        <v>20</v>
      </c>
      <c r="D14" s="22">
        <v>23</v>
      </c>
      <c r="E14" s="22">
        <v>20</v>
      </c>
      <c r="F14" s="22">
        <v>19</v>
      </c>
      <c r="G14" s="22">
        <v>22</v>
      </c>
      <c r="H14" s="22">
        <v>22</v>
      </c>
      <c r="I14" s="22">
        <v>22</v>
      </c>
      <c r="J14" s="22">
        <v>22</v>
      </c>
      <c r="K14" s="22">
        <v>21</v>
      </c>
      <c r="L14" s="22">
        <v>22</v>
      </c>
      <c r="M14" s="22">
        <v>23</v>
      </c>
      <c r="N14" s="22">
        <v>21</v>
      </c>
      <c r="O14" s="22">
        <v>20</v>
      </c>
      <c r="P14" s="22">
        <v>23</v>
      </c>
      <c r="Q14" s="22">
        <v>19</v>
      </c>
      <c r="R14" s="22">
        <v>21</v>
      </c>
      <c r="S14" s="22">
        <v>21</v>
      </c>
      <c r="T14" s="22">
        <v>21</v>
      </c>
      <c r="U14" s="22">
        <v>23</v>
      </c>
      <c r="V14" s="22">
        <v>22</v>
      </c>
      <c r="W14" s="22">
        <v>19</v>
      </c>
      <c r="X14" s="22">
        <v>22</v>
      </c>
      <c r="Y14" s="22">
        <v>21</v>
      </c>
      <c r="Z14" s="22">
        <v>22</v>
      </c>
      <c r="AA14" s="22">
        <v>20</v>
      </c>
      <c r="AB14" s="22">
        <v>23</v>
      </c>
      <c r="AC14" s="22">
        <v>18</v>
      </c>
      <c r="AD14" s="22">
        <v>20</v>
      </c>
      <c r="AE14" s="22">
        <v>22</v>
      </c>
      <c r="AF14" s="22">
        <v>21</v>
      </c>
      <c r="AG14" s="22">
        <v>23</v>
      </c>
      <c r="AH14" s="22">
        <v>21</v>
      </c>
      <c r="AI14" s="22">
        <v>20</v>
      </c>
      <c r="AJ14" s="22">
        <v>22</v>
      </c>
      <c r="AK14" s="22">
        <v>19</v>
      </c>
      <c r="AL14" s="22">
        <v>22</v>
      </c>
      <c r="AM14" s="22">
        <v>21</v>
      </c>
      <c r="AN14" s="22">
        <v>20</v>
      </c>
      <c r="AO14" s="22">
        <v>21</v>
      </c>
      <c r="AP14" s="22">
        <v>20</v>
      </c>
      <c r="AQ14" s="22">
        <v>20</v>
      </c>
      <c r="AR14" s="22">
        <v>23</v>
      </c>
      <c r="AS14" s="22">
        <v>22</v>
      </c>
      <c r="AT14" s="22">
        <v>21</v>
      </c>
      <c r="AU14" s="22">
        <v>21</v>
      </c>
      <c r="AV14" s="22">
        <v>21</v>
      </c>
      <c r="AW14" s="22">
        <v>20</v>
      </c>
      <c r="AX14" s="22">
        <v>22</v>
      </c>
      <c r="AY14" s="22">
        <v>20</v>
      </c>
      <c r="AZ14" s="22">
        <v>21</v>
      </c>
      <c r="BA14" s="22">
        <v>20</v>
      </c>
      <c r="BB14" s="22">
        <v>20</v>
      </c>
      <c r="BC14" s="22">
        <v>20</v>
      </c>
      <c r="BD14" s="22">
        <v>23</v>
      </c>
      <c r="BE14" s="22">
        <v>21</v>
      </c>
      <c r="BF14" s="22">
        <v>22</v>
      </c>
      <c r="BG14" s="22">
        <v>21</v>
      </c>
      <c r="BH14" s="22">
        <v>20</v>
      </c>
      <c r="BI14" s="22">
        <v>21</v>
      </c>
    </row>
    <row r="15" spans="1:61" ht="21" x14ac:dyDescent="0.25">
      <c r="A15" s="23" t="s">
        <v>43</v>
      </c>
      <c r="B15" s="23">
        <v>20</v>
      </c>
      <c r="C15" s="23">
        <v>20</v>
      </c>
      <c r="D15" s="23">
        <v>23</v>
      </c>
      <c r="E15" s="23">
        <v>20</v>
      </c>
      <c r="F15" s="23">
        <v>19</v>
      </c>
      <c r="G15" s="23">
        <v>21</v>
      </c>
      <c r="H15" s="23">
        <v>22</v>
      </c>
      <c r="I15" s="23">
        <v>22</v>
      </c>
      <c r="J15" s="23">
        <v>22</v>
      </c>
      <c r="K15" s="23">
        <v>21</v>
      </c>
      <c r="L15" s="23">
        <v>21</v>
      </c>
      <c r="M15" s="23">
        <v>23</v>
      </c>
      <c r="N15" s="23">
        <v>21</v>
      </c>
      <c r="O15" s="23">
        <v>20</v>
      </c>
      <c r="P15" s="23">
        <v>23</v>
      </c>
      <c r="Q15" s="23">
        <v>19</v>
      </c>
      <c r="R15" s="23">
        <v>21</v>
      </c>
      <c r="S15" s="23">
        <v>20</v>
      </c>
      <c r="T15" s="23">
        <v>21</v>
      </c>
      <c r="U15" s="23">
        <v>23</v>
      </c>
      <c r="V15" s="23">
        <v>22</v>
      </c>
      <c r="W15" s="23">
        <v>20</v>
      </c>
      <c r="X15" s="23">
        <v>21</v>
      </c>
      <c r="Y15" s="23">
        <v>21</v>
      </c>
      <c r="Z15" s="23">
        <v>22</v>
      </c>
      <c r="AA15" s="23">
        <v>20</v>
      </c>
      <c r="AB15" s="23">
        <v>23</v>
      </c>
      <c r="AC15" s="23">
        <v>18</v>
      </c>
      <c r="AD15" s="23">
        <v>20</v>
      </c>
      <c r="AE15" s="23">
        <v>21</v>
      </c>
      <c r="AF15" s="23">
        <v>21</v>
      </c>
      <c r="AG15" s="23">
        <v>23</v>
      </c>
      <c r="AH15" s="23">
        <v>21</v>
      </c>
      <c r="AI15" s="23">
        <v>21</v>
      </c>
      <c r="AJ15" s="23">
        <v>21</v>
      </c>
      <c r="AK15" s="23">
        <v>19</v>
      </c>
      <c r="AL15" s="23">
        <v>22</v>
      </c>
      <c r="AM15" s="23">
        <v>21</v>
      </c>
      <c r="AN15" s="23">
        <v>20</v>
      </c>
      <c r="AO15" s="23">
        <v>21</v>
      </c>
      <c r="AP15" s="23">
        <v>19</v>
      </c>
      <c r="AQ15" s="23">
        <v>20</v>
      </c>
      <c r="AR15" s="23">
        <v>23</v>
      </c>
      <c r="AS15" s="23">
        <v>22</v>
      </c>
      <c r="AT15" s="23">
        <v>21</v>
      </c>
      <c r="AU15" s="23">
        <v>22</v>
      </c>
      <c r="AV15" s="23">
        <v>20</v>
      </c>
      <c r="AW15" s="23">
        <v>20</v>
      </c>
      <c r="AX15" s="23">
        <v>22</v>
      </c>
      <c r="AY15" s="23">
        <v>20</v>
      </c>
      <c r="AZ15" s="23">
        <v>21</v>
      </c>
      <c r="BA15" s="23">
        <v>20</v>
      </c>
      <c r="BB15" s="23">
        <v>20</v>
      </c>
      <c r="BC15" s="23">
        <v>19</v>
      </c>
      <c r="BD15" s="23">
        <v>23</v>
      </c>
      <c r="BE15" s="23">
        <v>21</v>
      </c>
      <c r="BF15" s="23">
        <v>22</v>
      </c>
      <c r="BG15" s="23">
        <v>22</v>
      </c>
      <c r="BH15" s="23">
        <v>20</v>
      </c>
      <c r="BI15" s="23">
        <v>21</v>
      </c>
    </row>
    <row r="16" spans="1:61" ht="21" x14ac:dyDescent="0.25">
      <c r="A16" s="22" t="s">
        <v>44</v>
      </c>
      <c r="B16" s="22">
        <v>20</v>
      </c>
      <c r="C16" s="22">
        <v>20</v>
      </c>
      <c r="D16" s="22">
        <v>23</v>
      </c>
      <c r="E16" s="22">
        <v>20</v>
      </c>
      <c r="F16" s="22">
        <v>19</v>
      </c>
      <c r="G16" s="22">
        <v>21</v>
      </c>
      <c r="H16" s="22">
        <v>22</v>
      </c>
      <c r="I16" s="22">
        <v>22</v>
      </c>
      <c r="J16" s="22">
        <v>22</v>
      </c>
      <c r="K16" s="22">
        <v>21</v>
      </c>
      <c r="L16" s="22">
        <v>21</v>
      </c>
      <c r="M16" s="22">
        <v>23</v>
      </c>
      <c r="N16" s="22">
        <v>21</v>
      </c>
      <c r="O16" s="22">
        <v>20</v>
      </c>
      <c r="P16" s="22">
        <v>23</v>
      </c>
      <c r="Q16" s="22">
        <v>19</v>
      </c>
      <c r="R16" s="22">
        <v>21</v>
      </c>
      <c r="S16" s="22">
        <v>20</v>
      </c>
      <c r="T16" s="22">
        <v>21</v>
      </c>
      <c r="U16" s="22">
        <v>23</v>
      </c>
      <c r="V16" s="22">
        <v>22</v>
      </c>
      <c r="W16" s="22">
        <v>20</v>
      </c>
      <c r="X16" s="22">
        <v>21</v>
      </c>
      <c r="Y16" s="22">
        <v>21</v>
      </c>
      <c r="Z16" s="22">
        <v>22</v>
      </c>
      <c r="AA16" s="22">
        <v>20</v>
      </c>
      <c r="AB16" s="22">
        <v>23</v>
      </c>
      <c r="AC16" s="22">
        <v>18</v>
      </c>
      <c r="AD16" s="22">
        <v>20</v>
      </c>
      <c r="AE16" s="22">
        <v>21</v>
      </c>
      <c r="AF16" s="22">
        <v>21</v>
      </c>
      <c r="AG16" s="22">
        <v>23</v>
      </c>
      <c r="AH16" s="22">
        <v>21</v>
      </c>
      <c r="AI16" s="22">
        <v>21</v>
      </c>
      <c r="AJ16" s="22">
        <v>21</v>
      </c>
      <c r="AK16" s="22">
        <v>19</v>
      </c>
      <c r="AL16" s="22">
        <v>22</v>
      </c>
      <c r="AM16" s="22">
        <v>21</v>
      </c>
      <c r="AN16" s="22">
        <v>20</v>
      </c>
      <c r="AO16" s="22">
        <v>21</v>
      </c>
      <c r="AP16" s="22">
        <v>19</v>
      </c>
      <c r="AQ16" s="22">
        <v>20</v>
      </c>
      <c r="AR16" s="22">
        <v>23</v>
      </c>
      <c r="AS16" s="22">
        <v>22</v>
      </c>
      <c r="AT16" s="22">
        <v>21</v>
      </c>
      <c r="AU16" s="22">
        <v>22</v>
      </c>
      <c r="AV16" s="22">
        <v>20</v>
      </c>
      <c r="AW16" s="22">
        <v>20</v>
      </c>
      <c r="AX16" s="22">
        <v>22</v>
      </c>
      <c r="AY16" s="22">
        <v>20</v>
      </c>
      <c r="AZ16" s="22">
        <v>21</v>
      </c>
      <c r="BA16" s="22">
        <v>20</v>
      </c>
      <c r="BB16" s="22">
        <v>20</v>
      </c>
      <c r="BC16" s="22">
        <v>19</v>
      </c>
      <c r="BD16" s="22">
        <v>23</v>
      </c>
      <c r="BE16" s="22">
        <v>21</v>
      </c>
      <c r="BF16" s="22">
        <v>22</v>
      </c>
      <c r="BG16" s="22">
        <v>22</v>
      </c>
      <c r="BH16" s="22">
        <v>20</v>
      </c>
      <c r="BI16" s="22">
        <v>21</v>
      </c>
    </row>
    <row r="17" spans="1:61" x14ac:dyDescent="0.25">
      <c r="A17" s="23" t="s">
        <v>45</v>
      </c>
      <c r="B17" s="23">
        <v>20</v>
      </c>
      <c r="C17" s="23">
        <v>20</v>
      </c>
      <c r="D17" s="23">
        <v>23</v>
      </c>
      <c r="E17" s="23">
        <v>20</v>
      </c>
      <c r="F17" s="23">
        <v>19</v>
      </c>
      <c r="G17" s="23">
        <v>21</v>
      </c>
      <c r="H17" s="23">
        <v>22</v>
      </c>
      <c r="I17" s="23">
        <v>22</v>
      </c>
      <c r="J17" s="23">
        <v>22</v>
      </c>
      <c r="K17" s="23">
        <v>21</v>
      </c>
      <c r="L17" s="23">
        <v>21</v>
      </c>
      <c r="M17" s="23">
        <v>23</v>
      </c>
      <c r="N17" s="23">
        <v>21</v>
      </c>
      <c r="O17" s="23">
        <v>20</v>
      </c>
      <c r="P17" s="23">
        <v>23</v>
      </c>
      <c r="Q17" s="23">
        <v>19</v>
      </c>
      <c r="R17" s="23">
        <v>21</v>
      </c>
      <c r="S17" s="23">
        <v>20</v>
      </c>
      <c r="T17" s="23">
        <v>21</v>
      </c>
      <c r="U17" s="23">
        <v>22</v>
      </c>
      <c r="V17" s="23">
        <v>22</v>
      </c>
      <c r="W17" s="23">
        <v>20</v>
      </c>
      <c r="X17" s="23">
        <v>21</v>
      </c>
      <c r="Y17" s="23">
        <v>21</v>
      </c>
      <c r="Z17" s="23">
        <v>22</v>
      </c>
      <c r="AA17" s="23">
        <v>20</v>
      </c>
      <c r="AB17" s="23">
        <v>23</v>
      </c>
      <c r="AC17" s="23">
        <v>18</v>
      </c>
      <c r="AD17" s="23">
        <v>20</v>
      </c>
      <c r="AE17" s="23">
        <v>21</v>
      </c>
      <c r="AF17" s="23">
        <v>21</v>
      </c>
      <c r="AG17" s="23">
        <v>22</v>
      </c>
      <c r="AH17" s="23">
        <v>21</v>
      </c>
      <c r="AI17" s="23">
        <v>21</v>
      </c>
      <c r="AJ17" s="23">
        <v>21</v>
      </c>
      <c r="AK17" s="23">
        <v>19</v>
      </c>
      <c r="AL17" s="23">
        <v>22</v>
      </c>
      <c r="AM17" s="23">
        <v>21</v>
      </c>
      <c r="AN17" s="23">
        <v>20</v>
      </c>
      <c r="AO17" s="23">
        <v>21</v>
      </c>
      <c r="AP17" s="23">
        <v>19</v>
      </c>
      <c r="AQ17" s="23">
        <v>20</v>
      </c>
      <c r="AR17" s="23">
        <v>23</v>
      </c>
      <c r="AS17" s="23">
        <v>21</v>
      </c>
      <c r="AT17" s="23">
        <v>21</v>
      </c>
      <c r="AU17" s="23">
        <v>22</v>
      </c>
      <c r="AV17" s="23">
        <v>20</v>
      </c>
      <c r="AW17" s="23">
        <v>20</v>
      </c>
      <c r="AX17" s="23">
        <v>22</v>
      </c>
      <c r="AY17" s="23">
        <v>20</v>
      </c>
      <c r="AZ17" s="23">
        <v>21</v>
      </c>
      <c r="BA17" s="23">
        <v>20</v>
      </c>
      <c r="BB17" s="23">
        <v>20</v>
      </c>
      <c r="BC17" s="23">
        <v>19</v>
      </c>
      <c r="BD17" s="23">
        <v>23</v>
      </c>
      <c r="BE17" s="23">
        <v>20</v>
      </c>
      <c r="BF17" s="23">
        <v>22</v>
      </c>
      <c r="BG17" s="23">
        <v>22</v>
      </c>
      <c r="BH17" s="23">
        <v>20</v>
      </c>
      <c r="BI17" s="23">
        <v>21</v>
      </c>
    </row>
    <row r="18" spans="1:61" ht="42" x14ac:dyDescent="0.25">
      <c r="A18" s="22" t="s">
        <v>46</v>
      </c>
      <c r="B18" s="22">
        <v>20</v>
      </c>
      <c r="C18" s="22">
        <v>20</v>
      </c>
      <c r="D18" s="22">
        <v>23</v>
      </c>
      <c r="E18" s="22">
        <v>20</v>
      </c>
      <c r="F18" s="22">
        <v>19</v>
      </c>
      <c r="G18" s="22">
        <v>22</v>
      </c>
      <c r="H18" s="22">
        <v>22</v>
      </c>
      <c r="I18" s="22">
        <v>22</v>
      </c>
      <c r="J18" s="22">
        <v>22</v>
      </c>
      <c r="K18" s="22">
        <v>21</v>
      </c>
      <c r="L18" s="22">
        <v>21</v>
      </c>
      <c r="M18" s="22">
        <v>23</v>
      </c>
      <c r="N18" s="22">
        <v>21</v>
      </c>
      <c r="O18" s="22">
        <v>20</v>
      </c>
      <c r="P18" s="22">
        <v>23</v>
      </c>
      <c r="Q18" s="22">
        <v>19</v>
      </c>
      <c r="R18" s="22">
        <v>21</v>
      </c>
      <c r="S18" s="22">
        <v>21</v>
      </c>
      <c r="T18" s="22">
        <v>21</v>
      </c>
      <c r="U18" s="22">
        <v>23</v>
      </c>
      <c r="V18" s="22">
        <v>22</v>
      </c>
      <c r="W18" s="22">
        <v>19</v>
      </c>
      <c r="X18" s="22">
        <v>21</v>
      </c>
      <c r="Y18" s="22">
        <v>21</v>
      </c>
      <c r="Z18" s="22">
        <v>22</v>
      </c>
      <c r="AA18" s="22">
        <v>20</v>
      </c>
      <c r="AB18" s="22">
        <v>23</v>
      </c>
      <c r="AC18" s="22">
        <v>18</v>
      </c>
      <c r="AD18" s="22">
        <v>20</v>
      </c>
      <c r="AE18" s="22">
        <v>22</v>
      </c>
      <c r="AF18" s="22">
        <v>21</v>
      </c>
      <c r="AG18" s="22">
        <v>23</v>
      </c>
      <c r="AH18" s="22">
        <v>21</v>
      </c>
      <c r="AI18" s="22">
        <v>20</v>
      </c>
      <c r="AJ18" s="22">
        <v>21</v>
      </c>
      <c r="AK18" s="22">
        <v>19</v>
      </c>
      <c r="AL18" s="22">
        <v>22</v>
      </c>
      <c r="AM18" s="22">
        <v>21</v>
      </c>
      <c r="AN18" s="22">
        <v>20</v>
      </c>
      <c r="AO18" s="22">
        <v>21</v>
      </c>
      <c r="AP18" s="22">
        <v>20</v>
      </c>
      <c r="AQ18" s="22">
        <v>20</v>
      </c>
      <c r="AR18" s="22">
        <v>23</v>
      </c>
      <c r="AS18" s="22">
        <v>22</v>
      </c>
      <c r="AT18" s="22">
        <v>21</v>
      </c>
      <c r="AU18" s="22">
        <v>21</v>
      </c>
      <c r="AV18" s="22">
        <v>20</v>
      </c>
      <c r="AW18" s="22">
        <v>20</v>
      </c>
      <c r="AX18" s="22">
        <v>22</v>
      </c>
      <c r="AY18" s="22">
        <v>20</v>
      </c>
      <c r="AZ18" s="22">
        <v>21</v>
      </c>
      <c r="BA18" s="22">
        <v>20</v>
      </c>
      <c r="BB18" s="22">
        <v>20</v>
      </c>
      <c r="BC18" s="22">
        <v>20</v>
      </c>
      <c r="BD18" s="22">
        <v>23</v>
      </c>
      <c r="BE18" s="22">
        <v>21</v>
      </c>
      <c r="BF18" s="22">
        <v>22</v>
      </c>
      <c r="BG18" s="22">
        <v>21</v>
      </c>
      <c r="BH18" s="22">
        <v>19</v>
      </c>
      <c r="BI18" s="22">
        <v>21</v>
      </c>
    </row>
    <row r="19" spans="1:61" ht="31.5" x14ac:dyDescent="0.25">
      <c r="A19" s="23" t="s">
        <v>47</v>
      </c>
      <c r="B19" s="23">
        <v>20</v>
      </c>
      <c r="C19" s="23">
        <v>20</v>
      </c>
      <c r="D19" s="23">
        <v>23</v>
      </c>
      <c r="E19" s="23">
        <v>20</v>
      </c>
      <c r="F19" s="23">
        <v>19</v>
      </c>
      <c r="G19" s="23">
        <v>21</v>
      </c>
      <c r="H19" s="23">
        <v>22</v>
      </c>
      <c r="I19" s="23">
        <v>22</v>
      </c>
      <c r="J19" s="23">
        <v>22</v>
      </c>
      <c r="K19" s="23">
        <v>21</v>
      </c>
      <c r="L19" s="23">
        <v>21</v>
      </c>
      <c r="M19" s="23">
        <v>23</v>
      </c>
      <c r="N19" s="23">
        <v>21</v>
      </c>
      <c r="O19" s="23">
        <v>20</v>
      </c>
      <c r="P19" s="23">
        <v>23</v>
      </c>
      <c r="Q19" s="23">
        <v>19</v>
      </c>
      <c r="R19" s="23">
        <v>21</v>
      </c>
      <c r="S19" s="23">
        <v>20</v>
      </c>
      <c r="T19" s="23">
        <v>21</v>
      </c>
      <c r="U19" s="23">
        <v>23</v>
      </c>
      <c r="V19" s="23">
        <v>22</v>
      </c>
      <c r="W19" s="23">
        <v>19</v>
      </c>
      <c r="X19" s="23">
        <v>21</v>
      </c>
      <c r="Y19" s="23">
        <v>21</v>
      </c>
      <c r="Z19" s="23">
        <v>22</v>
      </c>
      <c r="AA19" s="23">
        <v>20</v>
      </c>
      <c r="AB19" s="23">
        <v>23</v>
      </c>
      <c r="AC19" s="23">
        <v>18</v>
      </c>
      <c r="AD19" s="23">
        <v>20</v>
      </c>
      <c r="AE19" s="23">
        <v>21</v>
      </c>
      <c r="AF19" s="23">
        <v>21</v>
      </c>
      <c r="AG19" s="23">
        <v>23</v>
      </c>
      <c r="AH19" s="23">
        <v>21</v>
      </c>
      <c r="AI19" s="23">
        <v>20</v>
      </c>
      <c r="AJ19" s="23">
        <v>21</v>
      </c>
      <c r="AK19" s="23">
        <v>19</v>
      </c>
      <c r="AL19" s="23">
        <v>22</v>
      </c>
      <c r="AM19" s="23">
        <v>21</v>
      </c>
      <c r="AN19" s="23">
        <v>20</v>
      </c>
      <c r="AO19" s="23">
        <v>21</v>
      </c>
      <c r="AP19" s="23">
        <v>19</v>
      </c>
      <c r="AQ19" s="23">
        <v>20</v>
      </c>
      <c r="AR19" s="23">
        <v>23</v>
      </c>
      <c r="AS19" s="23">
        <v>22</v>
      </c>
      <c r="AT19" s="23">
        <v>21</v>
      </c>
      <c r="AU19" s="23">
        <v>21</v>
      </c>
      <c r="AV19" s="23">
        <v>20</v>
      </c>
      <c r="AW19" s="23">
        <v>20</v>
      </c>
      <c r="AX19" s="23">
        <v>22</v>
      </c>
      <c r="AY19" s="23">
        <v>20</v>
      </c>
      <c r="AZ19" s="23">
        <v>21</v>
      </c>
      <c r="BA19" s="23">
        <v>20</v>
      </c>
      <c r="BB19" s="23">
        <v>20</v>
      </c>
      <c r="BC19" s="23">
        <v>19</v>
      </c>
      <c r="BD19" s="23">
        <v>23</v>
      </c>
      <c r="BE19" s="23">
        <v>21</v>
      </c>
      <c r="BF19" s="23">
        <v>22</v>
      </c>
      <c r="BG19" s="23">
        <v>21</v>
      </c>
      <c r="BH19" s="23">
        <v>19</v>
      </c>
      <c r="BI19" s="23">
        <v>21</v>
      </c>
    </row>
    <row r="20" spans="1:61" ht="21" x14ac:dyDescent="0.25">
      <c r="A20" s="22" t="s">
        <v>48</v>
      </c>
      <c r="B20" s="22">
        <v>19</v>
      </c>
      <c r="C20" s="22">
        <v>20</v>
      </c>
      <c r="D20" s="22">
        <v>23</v>
      </c>
      <c r="E20" s="22">
        <v>20</v>
      </c>
      <c r="F20" s="22">
        <v>19</v>
      </c>
      <c r="G20" s="22">
        <v>22</v>
      </c>
      <c r="H20" s="22">
        <v>22</v>
      </c>
      <c r="I20" s="22">
        <v>22</v>
      </c>
      <c r="J20" s="22">
        <v>22</v>
      </c>
      <c r="K20" s="22">
        <v>21</v>
      </c>
      <c r="L20" s="22">
        <v>22</v>
      </c>
      <c r="M20" s="22">
        <v>23</v>
      </c>
      <c r="N20" s="22">
        <v>20</v>
      </c>
      <c r="O20" s="22">
        <v>20</v>
      </c>
      <c r="P20" s="22">
        <v>23</v>
      </c>
      <c r="Q20" s="22">
        <v>19</v>
      </c>
      <c r="R20" s="22">
        <v>21</v>
      </c>
      <c r="S20" s="22">
        <v>21</v>
      </c>
      <c r="T20" s="22">
        <v>21</v>
      </c>
      <c r="U20" s="22">
        <v>23</v>
      </c>
      <c r="V20" s="22">
        <v>22</v>
      </c>
      <c r="W20" s="22">
        <v>19</v>
      </c>
      <c r="X20" s="22">
        <v>22</v>
      </c>
      <c r="Y20" s="22">
        <v>21</v>
      </c>
      <c r="Z20" s="22">
        <v>21</v>
      </c>
      <c r="AA20" s="22">
        <v>20</v>
      </c>
      <c r="AB20" s="22">
        <v>23</v>
      </c>
      <c r="AC20" s="22">
        <v>18</v>
      </c>
      <c r="AD20" s="22">
        <v>20</v>
      </c>
      <c r="AE20" s="22">
        <v>22</v>
      </c>
      <c r="AF20" s="22">
        <v>21</v>
      </c>
      <c r="AG20" s="22">
        <v>23</v>
      </c>
      <c r="AH20" s="22">
        <v>21</v>
      </c>
      <c r="AI20" s="22">
        <v>20</v>
      </c>
      <c r="AJ20" s="22">
        <v>22</v>
      </c>
      <c r="AK20" s="22">
        <v>19</v>
      </c>
      <c r="AL20" s="22">
        <v>22</v>
      </c>
      <c r="AM20" s="22">
        <v>21</v>
      </c>
      <c r="AN20" s="22">
        <v>20</v>
      </c>
      <c r="AO20" s="22">
        <v>21</v>
      </c>
      <c r="AP20" s="22">
        <v>20</v>
      </c>
      <c r="AQ20" s="22">
        <v>20</v>
      </c>
      <c r="AR20" s="22">
        <v>23</v>
      </c>
      <c r="AS20" s="22">
        <v>22</v>
      </c>
      <c r="AT20" s="22">
        <v>21</v>
      </c>
      <c r="AU20" s="22">
        <v>21</v>
      </c>
      <c r="AV20" s="22">
        <v>21</v>
      </c>
      <c r="AW20" s="22">
        <v>20</v>
      </c>
      <c r="AX20" s="22">
        <v>21</v>
      </c>
      <c r="AY20" s="22">
        <v>20</v>
      </c>
      <c r="AZ20" s="22">
        <v>21</v>
      </c>
      <c r="BA20" s="22">
        <v>20</v>
      </c>
      <c r="BB20" s="22">
        <v>20</v>
      </c>
      <c r="BC20" s="22">
        <v>20</v>
      </c>
      <c r="BD20" s="22">
        <v>23</v>
      </c>
      <c r="BE20" s="22">
        <v>21</v>
      </c>
      <c r="BF20" s="22">
        <v>22</v>
      </c>
      <c r="BG20" s="22">
        <v>21</v>
      </c>
      <c r="BH20" s="22">
        <v>20</v>
      </c>
      <c r="BI20" s="22">
        <v>21</v>
      </c>
    </row>
    <row r="21" spans="1:61" ht="21" x14ac:dyDescent="0.25">
      <c r="A21" s="23" t="s">
        <v>49</v>
      </c>
      <c r="B21" s="23">
        <v>20</v>
      </c>
      <c r="C21" s="23">
        <v>20</v>
      </c>
      <c r="D21" s="23">
        <v>23</v>
      </c>
      <c r="E21" s="23">
        <v>20</v>
      </c>
      <c r="F21" s="23">
        <v>19</v>
      </c>
      <c r="G21" s="23">
        <v>22</v>
      </c>
      <c r="H21" s="23">
        <v>22</v>
      </c>
      <c r="I21" s="23">
        <v>22</v>
      </c>
      <c r="J21" s="23">
        <v>22</v>
      </c>
      <c r="K21" s="23">
        <v>21</v>
      </c>
      <c r="L21" s="23">
        <v>22</v>
      </c>
      <c r="M21" s="23">
        <v>23</v>
      </c>
      <c r="N21" s="23">
        <v>21</v>
      </c>
      <c r="O21" s="23">
        <v>20</v>
      </c>
      <c r="P21" s="23">
        <v>23</v>
      </c>
      <c r="Q21" s="23">
        <v>19</v>
      </c>
      <c r="R21" s="23">
        <v>21</v>
      </c>
      <c r="S21" s="23">
        <v>21</v>
      </c>
      <c r="T21" s="23">
        <v>21</v>
      </c>
      <c r="U21" s="23">
        <v>23</v>
      </c>
      <c r="V21" s="23">
        <v>22</v>
      </c>
      <c r="W21" s="23">
        <v>19</v>
      </c>
      <c r="X21" s="23">
        <v>22</v>
      </c>
      <c r="Y21" s="23">
        <v>21</v>
      </c>
      <c r="Z21" s="23">
        <v>22</v>
      </c>
      <c r="AA21" s="23">
        <v>20</v>
      </c>
      <c r="AB21" s="23">
        <v>23</v>
      </c>
      <c r="AC21" s="23">
        <v>18</v>
      </c>
      <c r="AD21" s="23">
        <v>20</v>
      </c>
      <c r="AE21" s="23">
        <v>22</v>
      </c>
      <c r="AF21" s="23">
        <v>21</v>
      </c>
      <c r="AG21" s="23">
        <v>23</v>
      </c>
      <c r="AH21" s="23">
        <v>21</v>
      </c>
      <c r="AI21" s="23">
        <v>20</v>
      </c>
      <c r="AJ21" s="23">
        <v>22</v>
      </c>
      <c r="AK21" s="23">
        <v>19</v>
      </c>
      <c r="AL21" s="23">
        <v>22</v>
      </c>
      <c r="AM21" s="23">
        <v>21</v>
      </c>
      <c r="AN21" s="23">
        <v>20</v>
      </c>
      <c r="AO21" s="23">
        <v>21</v>
      </c>
      <c r="AP21" s="23">
        <v>20</v>
      </c>
      <c r="AQ21" s="23">
        <v>20</v>
      </c>
      <c r="AR21" s="23">
        <v>23</v>
      </c>
      <c r="AS21" s="23">
        <v>22</v>
      </c>
      <c r="AT21" s="23">
        <v>21</v>
      </c>
      <c r="AU21" s="23">
        <v>21</v>
      </c>
      <c r="AV21" s="23">
        <v>21</v>
      </c>
      <c r="AW21" s="23">
        <v>20</v>
      </c>
      <c r="AX21" s="23">
        <v>22</v>
      </c>
      <c r="AY21" s="23">
        <v>20</v>
      </c>
      <c r="AZ21" s="23">
        <v>21</v>
      </c>
      <c r="BA21" s="23">
        <v>20</v>
      </c>
      <c r="BB21" s="23">
        <v>20</v>
      </c>
      <c r="BC21" s="23">
        <v>20</v>
      </c>
      <c r="BD21" s="23">
        <v>23</v>
      </c>
      <c r="BE21" s="23">
        <v>21</v>
      </c>
      <c r="BF21" s="23">
        <v>22</v>
      </c>
      <c r="BG21" s="23">
        <v>21</v>
      </c>
      <c r="BH21" s="23">
        <v>20</v>
      </c>
      <c r="BI21" s="23">
        <v>21</v>
      </c>
    </row>
    <row r="22" spans="1:61" ht="42" x14ac:dyDescent="0.25">
      <c r="A22" s="22" t="s">
        <v>50</v>
      </c>
      <c r="B22" s="22">
        <v>20</v>
      </c>
      <c r="C22" s="22">
        <v>20</v>
      </c>
      <c r="D22" s="22">
        <v>23</v>
      </c>
      <c r="E22" s="22">
        <v>20</v>
      </c>
      <c r="F22" s="22">
        <v>19</v>
      </c>
      <c r="G22" s="22">
        <v>22</v>
      </c>
      <c r="H22" s="22">
        <v>22</v>
      </c>
      <c r="I22" s="22">
        <v>22</v>
      </c>
      <c r="J22" s="22">
        <v>21</v>
      </c>
      <c r="K22" s="22">
        <v>21</v>
      </c>
      <c r="L22" s="22">
        <v>22</v>
      </c>
      <c r="M22" s="22">
        <v>23</v>
      </c>
      <c r="N22" s="22">
        <v>21</v>
      </c>
      <c r="O22" s="22">
        <v>20</v>
      </c>
      <c r="P22" s="22">
        <v>23</v>
      </c>
      <c r="Q22" s="22">
        <v>19</v>
      </c>
      <c r="R22" s="22">
        <v>21</v>
      </c>
      <c r="S22" s="22">
        <v>21</v>
      </c>
      <c r="T22" s="22">
        <v>21</v>
      </c>
      <c r="U22" s="22">
        <v>23</v>
      </c>
      <c r="V22" s="22">
        <v>21</v>
      </c>
      <c r="W22" s="22">
        <v>19</v>
      </c>
      <c r="X22" s="22">
        <v>22</v>
      </c>
      <c r="Y22" s="22">
        <v>21</v>
      </c>
      <c r="Z22" s="22">
        <v>22</v>
      </c>
      <c r="AA22" s="22">
        <v>20</v>
      </c>
      <c r="AB22" s="22">
        <v>23</v>
      </c>
      <c r="AC22" s="22">
        <v>18</v>
      </c>
      <c r="AD22" s="22">
        <v>20</v>
      </c>
      <c r="AE22" s="22">
        <v>22</v>
      </c>
      <c r="AF22" s="22">
        <v>21</v>
      </c>
      <c r="AG22" s="22">
        <v>23</v>
      </c>
      <c r="AH22" s="22">
        <v>20</v>
      </c>
      <c r="AI22" s="22">
        <v>20</v>
      </c>
      <c r="AJ22" s="22">
        <v>22</v>
      </c>
      <c r="AK22" s="22">
        <v>19</v>
      </c>
      <c r="AL22" s="22">
        <v>22</v>
      </c>
      <c r="AM22" s="22">
        <v>21</v>
      </c>
      <c r="AN22" s="22">
        <v>20</v>
      </c>
      <c r="AO22" s="22">
        <v>21</v>
      </c>
      <c r="AP22" s="22">
        <v>20</v>
      </c>
      <c r="AQ22" s="22">
        <v>20</v>
      </c>
      <c r="AR22" s="22">
        <v>23</v>
      </c>
      <c r="AS22" s="22">
        <v>22</v>
      </c>
      <c r="AT22" s="22">
        <v>20</v>
      </c>
      <c r="AU22" s="22">
        <v>21</v>
      </c>
      <c r="AV22" s="22">
        <v>21</v>
      </c>
      <c r="AW22" s="22">
        <v>20</v>
      </c>
      <c r="AX22" s="22">
        <v>22</v>
      </c>
      <c r="AY22" s="22">
        <v>20</v>
      </c>
      <c r="AZ22" s="22">
        <v>21</v>
      </c>
      <c r="BA22" s="22">
        <v>20</v>
      </c>
      <c r="BB22" s="22">
        <v>20</v>
      </c>
      <c r="BC22" s="22">
        <v>20</v>
      </c>
      <c r="BD22" s="22">
        <v>23</v>
      </c>
      <c r="BE22" s="22">
        <v>21</v>
      </c>
      <c r="BF22" s="22">
        <v>22</v>
      </c>
      <c r="BG22" s="22">
        <v>21</v>
      </c>
      <c r="BH22" s="22">
        <v>20</v>
      </c>
      <c r="BI22" s="22">
        <v>21</v>
      </c>
    </row>
    <row r="23" spans="1:61" ht="42" x14ac:dyDescent="0.25">
      <c r="A23" s="23" t="s">
        <v>51</v>
      </c>
      <c r="B23" s="23">
        <v>20</v>
      </c>
      <c r="C23" s="23">
        <v>20</v>
      </c>
      <c r="D23" s="23">
        <v>23</v>
      </c>
      <c r="E23" s="23">
        <v>20</v>
      </c>
      <c r="F23" s="23">
        <v>19</v>
      </c>
      <c r="G23" s="23">
        <v>21</v>
      </c>
      <c r="H23" s="23">
        <v>22</v>
      </c>
      <c r="I23" s="23">
        <v>22</v>
      </c>
      <c r="J23" s="23">
        <v>21</v>
      </c>
      <c r="K23" s="23">
        <v>21</v>
      </c>
      <c r="L23" s="23">
        <v>22</v>
      </c>
      <c r="M23" s="23">
        <v>23</v>
      </c>
      <c r="N23" s="23">
        <v>21</v>
      </c>
      <c r="O23" s="23">
        <v>20</v>
      </c>
      <c r="P23" s="23">
        <v>23</v>
      </c>
      <c r="Q23" s="23">
        <v>19</v>
      </c>
      <c r="R23" s="23">
        <v>21</v>
      </c>
      <c r="S23" s="23">
        <v>20</v>
      </c>
      <c r="T23" s="23">
        <v>21</v>
      </c>
      <c r="U23" s="23">
        <v>23</v>
      </c>
      <c r="V23" s="23">
        <v>21</v>
      </c>
      <c r="W23" s="23">
        <v>19</v>
      </c>
      <c r="X23" s="23">
        <v>22</v>
      </c>
      <c r="Y23" s="23">
        <v>21</v>
      </c>
      <c r="Z23" s="23">
        <v>22</v>
      </c>
      <c r="AA23" s="23">
        <v>20</v>
      </c>
      <c r="AB23" s="23">
        <v>23</v>
      </c>
      <c r="AC23" s="23">
        <v>18</v>
      </c>
      <c r="AD23" s="23">
        <v>20</v>
      </c>
      <c r="AE23" s="23">
        <v>21</v>
      </c>
      <c r="AF23" s="23">
        <v>21</v>
      </c>
      <c r="AG23" s="23">
        <v>23</v>
      </c>
      <c r="AH23" s="23">
        <v>20</v>
      </c>
      <c r="AI23" s="23">
        <v>20</v>
      </c>
      <c r="AJ23" s="23">
        <v>22</v>
      </c>
      <c r="AK23" s="23">
        <v>19</v>
      </c>
      <c r="AL23" s="23">
        <v>22</v>
      </c>
      <c r="AM23" s="23">
        <v>21</v>
      </c>
      <c r="AN23" s="23">
        <v>20</v>
      </c>
      <c r="AO23" s="23">
        <v>21</v>
      </c>
      <c r="AP23" s="23">
        <v>19</v>
      </c>
      <c r="AQ23" s="23">
        <v>20</v>
      </c>
      <c r="AR23" s="23">
        <v>23</v>
      </c>
      <c r="AS23" s="23">
        <v>22</v>
      </c>
      <c r="AT23" s="23">
        <v>20</v>
      </c>
      <c r="AU23" s="23">
        <v>21</v>
      </c>
      <c r="AV23" s="23">
        <v>21</v>
      </c>
      <c r="AW23" s="23">
        <v>20</v>
      </c>
      <c r="AX23" s="23">
        <v>22</v>
      </c>
      <c r="AY23" s="23">
        <v>20</v>
      </c>
      <c r="AZ23" s="23">
        <v>21</v>
      </c>
      <c r="BA23" s="23">
        <v>20</v>
      </c>
      <c r="BB23" s="23">
        <v>20</v>
      </c>
      <c r="BC23" s="23">
        <v>19</v>
      </c>
      <c r="BD23" s="23">
        <v>23</v>
      </c>
      <c r="BE23" s="23">
        <v>21</v>
      </c>
      <c r="BF23" s="23">
        <v>22</v>
      </c>
      <c r="BG23" s="23">
        <v>21</v>
      </c>
      <c r="BH23" s="23">
        <v>20</v>
      </c>
      <c r="BI23" s="23">
        <v>21</v>
      </c>
    </row>
  </sheetData>
  <sheetProtection password="C662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Stundennachweis</vt:lpstr>
      <vt:lpstr>Tabelle3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2021-11-08T12:07:48Z</dcterms:modified>
</cp:coreProperties>
</file>